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AE8E84A0-211B-45A9-9D9C-926B4C21D7FA}" xr6:coauthVersionLast="47" xr6:coauthVersionMax="47" xr10:uidLastSave="{00000000-0000-0000-0000-000000000000}"/>
  <bookViews>
    <workbookView xWindow="12300" yWindow="1755" windowWidth="11580" windowHeight="13485" tabRatio="582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</workbook>
</file>

<file path=xl/calcChain.xml><?xml version="1.0" encoding="utf-8"?>
<calcChain xmlns="http://schemas.openxmlformats.org/spreadsheetml/2006/main">
  <c r="E23" i="6" l="1"/>
  <c r="E20" i="6"/>
  <c r="E21" i="6"/>
  <c r="E22" i="6"/>
  <c r="E24" i="6"/>
  <c r="E25" i="6"/>
  <c r="C16" i="6"/>
  <c r="E19" i="6" l="1"/>
  <c r="C5" i="6" l="1"/>
  <c r="D16" i="6"/>
  <c r="D5" i="6"/>
  <c r="E18" i="6" l="1"/>
  <c r="E17" i="6"/>
  <c r="E11" i="6"/>
  <c r="E10" i="6"/>
  <c r="E9" i="6"/>
  <c r="E8" i="6"/>
  <c r="E7" i="6"/>
  <c r="E6" i="6"/>
  <c r="E16" i="6" l="1"/>
  <c r="E5" i="6"/>
</calcChain>
</file>

<file path=xl/sharedStrings.xml><?xml version="1.0" encoding="utf-8"?>
<sst xmlns="http://schemas.openxmlformats.org/spreadsheetml/2006/main" count="41" uniqueCount="36">
  <si>
    <t>관</t>
    <phoneticPr fontId="5" type="noConversion"/>
  </si>
  <si>
    <t>항</t>
    <phoneticPr fontId="5" type="noConversion"/>
  </si>
  <si>
    <t>세                  입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</si>
  <si>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</si>
  <si>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</si>
  <si>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</si>
  <si>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</si>
  <si>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</si>
  <si>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</si>
  <si>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</si>
  <si>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</si>
  <si>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</si>
  <si>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</si>
  <si>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</si>
  <si>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</si>
  <si>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</si>
  <si>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</si>
  <si>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</si>
  <si>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</si>
  <si>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</si>
  <si>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</si>
  <si>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</si>
  <si>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</si>
  <si>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</si>
  <si>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</si>
  <si>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</si>
  <si>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</si>
  <si>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</si>
  <si>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사업수입</t>
    <phoneticPr fontId="5" type="noConversion"/>
  </si>
  <si>
    <t>02사 업  수 입</t>
    <phoneticPr fontId="5" type="noConversion"/>
  </si>
  <si>
    <t>02재산조성비</t>
    <phoneticPr fontId="5" type="noConversion"/>
  </si>
  <si>
    <t>시설비</t>
    <phoneticPr fontId="5" type="noConversion"/>
  </si>
  <si>
    <t>틈새돌봄 사업비</t>
    <phoneticPr fontId="5" type="noConversion"/>
  </si>
  <si>
    <t>2026년 참좋은지역아동센터 예산 총괄내역서</t>
    <phoneticPr fontId="5" type="noConversion"/>
  </si>
  <si>
    <t>2025년
결산추경(A)</t>
    <phoneticPr fontId="5" type="noConversion"/>
  </si>
  <si>
    <t>2026년
최초예산(B)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</si>
</sst>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0" fillId="0" borderId="10" xfId="5" applyNumberFormat="1" applyFont="1" applyBorder="1">
      <alignment vertical="center"/>
    </xf>
    <xf numFmtId="3" fontId="10" fillId="0" borderId="11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3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3" fontId="10" fillId="0" borderId="17" xfId="5" applyNumberFormat="1" applyFont="1" applyBorder="1">
      <alignment vertical="center"/>
    </xf>
    <xf numFmtId="3" fontId="10" fillId="0" borderId="18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 wrapText="1" shrinkToFit="1"/>
    </xf>
    <xf numFmtId="3" fontId="10" fillId="0" borderId="14" xfId="5" applyNumberFormat="1" applyFont="1" applyBorder="1">
      <alignment vertical="center"/>
    </xf>
    <xf numFmtId="0" fontId="12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3" fontId="10" fillId="0" borderId="22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0" fontId="10" fillId="0" borderId="19" xfId="5" applyFont="1" applyBorder="1" applyAlignment="1">
      <alignment horizontal="center" vertical="center"/>
    </xf>
    <xf numFmtId="3" fontId="8" fillId="0" borderId="0" xfId="5" applyNumberFormat="1" applyFont="1">
      <alignment vertical="center"/>
    </xf>
    <xf numFmtId="3" fontId="11" fillId="0" borderId="30" xfId="5" applyNumberFormat="1" applyFont="1" applyBorder="1">
      <alignment vertical="center"/>
    </xf>
    <xf numFmtId="0" fontId="10" fillId="0" borderId="0" xfId="5" applyFont="1" applyAlignment="1">
      <alignment horizontal="center" vertical="center"/>
    </xf>
    <xf numFmtId="3" fontId="10" fillId="0" borderId="18" xfId="5" applyNumberFormat="1" applyFont="1" applyBorder="1">
      <alignment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3" t="s">
        <v>33</v>
      </c>
      <c r="B1" s="43"/>
      <c r="C1" s="43"/>
      <c r="D1" s="43"/>
      <c r="E1" s="43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5" t="s">
        <v>25</v>
      </c>
      <c r="F2" s="5"/>
      <c r="G2" s="5"/>
      <c r="H2" s="5"/>
      <c r="I2" s="5"/>
      <c r="J2" s="5"/>
    </row>
    <row r="3" spans="1:10" ht="27.95" customHeight="1" x14ac:dyDescent="0.15">
      <c r="A3" s="44" t="s">
        <v>2</v>
      </c>
      <c r="B3" s="45"/>
      <c r="C3" s="46"/>
      <c r="D3" s="46"/>
      <c r="E3" s="47"/>
    </row>
    <row r="4" spans="1:10" ht="27.95" customHeight="1" thickBot="1" x14ac:dyDescent="0.2">
      <c r="A4" s="11" t="s">
        <v>0</v>
      </c>
      <c r="B4" s="12" t="s">
        <v>1</v>
      </c>
      <c r="C4" s="30" t="s">
        <v>34</v>
      </c>
      <c r="D4" s="30" t="s">
        <v>35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 t="shared" ref="C5" si="0">SUM(C6:C11)</f>
        <v>254607000</v>
      </c>
      <c r="D5" s="16">
        <f t="shared" ref="D5:E5" si="1">SUM(D6:D11)</f>
        <v>251153000</v>
      </c>
      <c r="E5" s="16">
        <f t="shared" si="1"/>
        <v>-3454000</v>
      </c>
    </row>
    <row r="6" spans="1:10" s="7" customFormat="1" ht="27.95" customHeight="1" x14ac:dyDescent="0.15">
      <c r="A6" s="34" t="s">
        <v>29</v>
      </c>
      <c r="B6" s="35" t="s">
        <v>28</v>
      </c>
      <c r="C6" s="36">
        <v>300000</v>
      </c>
      <c r="D6" s="36">
        <v>1800000</v>
      </c>
      <c r="E6" s="18">
        <f t="shared" ref="E6:E11" si="2">D6-C6</f>
        <v>1500000</v>
      </c>
    </row>
    <row r="7" spans="1:10" ht="27.95" customHeight="1" x14ac:dyDescent="0.15">
      <c r="A7" s="28" t="s">
        <v>5</v>
      </c>
      <c r="B7" s="29" t="s">
        <v>6</v>
      </c>
      <c r="C7" s="17">
        <v>197404500</v>
      </c>
      <c r="D7" s="17">
        <v>210623000</v>
      </c>
      <c r="E7" s="18">
        <f t="shared" si="2"/>
        <v>13218500</v>
      </c>
    </row>
    <row r="8" spans="1:10" ht="27.95" customHeight="1" x14ac:dyDescent="0.15">
      <c r="A8" s="28" t="s">
        <v>7</v>
      </c>
      <c r="B8" s="29" t="s">
        <v>8</v>
      </c>
      <c r="C8" s="17">
        <v>37270000</v>
      </c>
      <c r="D8" s="17">
        <v>22400000</v>
      </c>
      <c r="E8" s="18">
        <f t="shared" si="2"/>
        <v>-14870000</v>
      </c>
    </row>
    <row r="9" spans="1:10" ht="27.95" customHeight="1" x14ac:dyDescent="0.15">
      <c r="A9" s="33" t="s">
        <v>9</v>
      </c>
      <c r="B9" s="19" t="s">
        <v>10</v>
      </c>
      <c r="C9" s="20">
        <v>10800000</v>
      </c>
      <c r="D9" s="20">
        <v>10800000</v>
      </c>
      <c r="E9" s="18">
        <f t="shared" si="2"/>
        <v>0</v>
      </c>
    </row>
    <row r="10" spans="1:10" ht="27.95" customHeight="1" x14ac:dyDescent="0.15">
      <c r="A10" s="33" t="s">
        <v>11</v>
      </c>
      <c r="B10" s="19" t="s">
        <v>12</v>
      </c>
      <c r="C10" s="17">
        <v>6121678</v>
      </c>
      <c r="D10" s="17">
        <v>3300000</v>
      </c>
      <c r="E10" s="18">
        <f t="shared" si="2"/>
        <v>-2821678</v>
      </c>
    </row>
    <row r="11" spans="1:10" ht="27.95" customHeight="1" x14ac:dyDescent="0.15">
      <c r="A11" s="21" t="s">
        <v>13</v>
      </c>
      <c r="B11" s="22" t="s">
        <v>14</v>
      </c>
      <c r="C11" s="23">
        <v>2710822</v>
      </c>
      <c r="D11" s="23">
        <v>2230000</v>
      </c>
      <c r="E11" s="24">
        <f t="shared" si="2"/>
        <v>-480822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39"/>
      <c r="D13" s="39"/>
      <c r="E13" s="4"/>
    </row>
    <row r="14" spans="1:10" ht="27.95" customHeight="1" x14ac:dyDescent="0.15">
      <c r="A14" s="48" t="s">
        <v>15</v>
      </c>
      <c r="B14" s="49"/>
      <c r="C14" s="49"/>
      <c r="D14" s="49"/>
      <c r="E14" s="50"/>
    </row>
    <row r="15" spans="1:10" ht="27.95" customHeight="1" thickBot="1" x14ac:dyDescent="0.2">
      <c r="A15" s="11" t="s">
        <v>0</v>
      </c>
      <c r="B15" s="12" t="s">
        <v>1</v>
      </c>
      <c r="C15" s="30" t="s">
        <v>34</v>
      </c>
      <c r="D15" s="30" t="s">
        <v>35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6">
        <f t="shared" ref="C16" si="3">SUM(C17:C25)</f>
        <v>257307000</v>
      </c>
      <c r="D16" s="26">
        <f t="shared" ref="D16:E16" si="4">SUM(D17:D25)</f>
        <v>251153000</v>
      </c>
      <c r="E16" s="40">
        <f t="shared" si="4"/>
        <v>-6154000</v>
      </c>
    </row>
    <row r="17" spans="1:16138" s="6" customFormat="1" ht="27.95" customHeight="1" x14ac:dyDescent="0.15">
      <c r="A17" s="51" t="s">
        <v>17</v>
      </c>
      <c r="B17" s="19" t="s">
        <v>18</v>
      </c>
      <c r="C17" s="31">
        <v>138344280</v>
      </c>
      <c r="D17" s="31">
        <v>139920000</v>
      </c>
      <c r="E17" s="37">
        <f t="shared" ref="E17:E25" si="5">D17-C17</f>
        <v>1575720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52"/>
      <c r="B18" s="27" t="s">
        <v>19</v>
      </c>
      <c r="C18" s="31">
        <v>6380631</v>
      </c>
      <c r="D18" s="31">
        <v>5800000</v>
      </c>
      <c r="E18" s="37">
        <f t="shared" si="5"/>
        <v>-580631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3"/>
      <c r="B19" s="41" t="s">
        <v>20</v>
      </c>
      <c r="C19" s="31">
        <v>17926319</v>
      </c>
      <c r="D19" s="31">
        <v>14224000</v>
      </c>
      <c r="E19" s="37">
        <f t="shared" si="5"/>
        <v>-3702319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38" t="s">
        <v>30</v>
      </c>
      <c r="B20" s="27" t="s">
        <v>31</v>
      </c>
      <c r="C20" s="31">
        <v>1474000</v>
      </c>
      <c r="D20" s="31">
        <v>0</v>
      </c>
      <c r="E20" s="37">
        <f t="shared" si="5"/>
        <v>-1474000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51" t="s">
        <v>21</v>
      </c>
      <c r="B21" s="29" t="s">
        <v>22</v>
      </c>
      <c r="C21" s="31">
        <v>37194770</v>
      </c>
      <c r="D21" s="31">
        <v>28349000</v>
      </c>
      <c r="E21" s="37">
        <f t="shared" si="5"/>
        <v>-8845770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52"/>
      <c r="B22" s="29" t="s">
        <v>27</v>
      </c>
      <c r="C22" s="31">
        <v>51087500</v>
      </c>
      <c r="D22" s="31">
        <v>59160000</v>
      </c>
      <c r="E22" s="37">
        <f t="shared" si="5"/>
        <v>8072500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52"/>
      <c r="B23" s="32" t="s">
        <v>26</v>
      </c>
      <c r="C23" s="31">
        <v>1400000</v>
      </c>
      <c r="D23" s="31">
        <v>1400000</v>
      </c>
      <c r="E23" s="37">
        <f t="shared" si="5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53"/>
      <c r="B24" s="29" t="s">
        <v>32</v>
      </c>
      <c r="C24" s="31">
        <v>3000000</v>
      </c>
      <c r="D24" s="31">
        <v>1800000</v>
      </c>
      <c r="E24" s="37">
        <f t="shared" si="5"/>
        <v>-1200000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1" t="s">
        <v>23</v>
      </c>
      <c r="B25" s="22" t="s">
        <v>24</v>
      </c>
      <c r="C25" s="23">
        <v>499500</v>
      </c>
      <c r="D25" s="23">
        <v>500000</v>
      </c>
      <c r="E25" s="42">
        <f t="shared" si="5"/>
        <v>500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4:E14"/>
    <mergeCell ref="A17:A19"/>
    <mergeCell ref="A21:A24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지역아동센터(2024. 12. 06 )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2024-12-03T05:24:35Z</cp:lastPrinted>
  <dcterms:created xsi:type="dcterms:W3CDTF">2016-02-29T02:00:49Z</dcterms:created>
  <dcterms:modified xsi:type="dcterms:W3CDTF">2026-03-21T08:50:23Z</dcterms:modified>
</cp:coreProperties>
</file>