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자료\박은비\참좋은주간보호센터\4. 회계\3. 추경예산\2025\2025년 결산감사\"/>
    </mc:Choice>
  </mc:AlternateContent>
  <xr:revisionPtr revIDLastSave="0" documentId="13_ncr:1_{D4A2DABA-60F8-49B8-A25C-B493BAE3A1DB}" xr6:coauthVersionLast="47" xr6:coauthVersionMax="47" xr10:uidLastSave="{00000000-0000-0000-0000-000000000000}"/>
  <bookViews>
    <workbookView xWindow="6795" yWindow="300" windowWidth="19725" windowHeight="14190" xr2:uid="{00000000-000D-0000-FFFF-FFFF00000000}"/>
  </bookViews>
  <sheets>
    <sheet name="표지" sheetId="6" r:id="rId1"/>
    <sheet name="총괄표" sheetId="12" r:id="rId2"/>
    <sheet name="세입결산서" sheetId="9" r:id="rId3"/>
    <sheet name="세출결산서" sheetId="11" r:id="rId4"/>
  </sheets>
  <definedNames>
    <definedName name="_xlnm.Print_Area" localSheetId="2">세입결산서!$A$1:$H$37</definedName>
    <definedName name="_xlnm.Print_Area" localSheetId="3">세출결산서!$A$1:$H$19</definedName>
    <definedName name="_xlnm.Print_Area" localSheetId="0">표지!$A$1:$C$12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2" l="1"/>
  <c r="C14" i="12"/>
  <c r="D7" i="12"/>
  <c r="D6" i="12"/>
  <c r="D5" i="12"/>
  <c r="D4" i="12" s="1"/>
  <c r="C7" i="12"/>
  <c r="C6" i="12"/>
  <c r="C5" i="12"/>
  <c r="C4" i="12" s="1"/>
  <c r="E13" i="12" l="1"/>
  <c r="C12" i="12" l="1"/>
  <c r="E7" i="12"/>
  <c r="E6" i="12" l="1"/>
  <c r="D14" i="12"/>
  <c r="E14" i="12" l="1"/>
  <c r="D12" i="12"/>
  <c r="E12" i="12" s="1"/>
  <c r="E4" i="12"/>
</calcChain>
</file>

<file path=xl/sharedStrings.xml><?xml version="1.0" encoding="utf-8"?>
<sst xmlns="http://schemas.openxmlformats.org/spreadsheetml/2006/main" count="134" uniqueCount="60">
  <si>
    <t>과목</t>
  </si>
  <si>
    <t>구분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</si>
  <si>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</si>
  <si>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</si>
  <si>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</si>
  <si>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</si>
  <si>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</si>
  <si>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</si>
  <si>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</si>
  <si>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</si>
  <si>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기타예금이자수입</t>
  </si>
  <si>
    <t>잡수입</t>
  </si>
  <si>
    <t>1) 세출결산서</t>
    <phoneticPr fontId="1" type="noConversion"/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</si>
  <si>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</si>
  <si>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</si>
  <si>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</si>
  <si>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</si>
  <si>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</si>
  <si>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</si>
  <si>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</si>
  <si>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</si>
  <si>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잡수입</t>
    <phoneticPr fontId="2" type="noConversion"/>
  </si>
  <si>
    <t>1) 세입결산서</t>
    <phoneticPr fontId="1" type="noConversion"/>
  </si>
  <si>
    <t>보조금</t>
  </si>
  <si>
    <t>차기년도이월금</t>
    <phoneticPr fontId="1" type="noConversion"/>
  </si>
  <si>
    <t>붙임 1. 세입결산서 1부
       2. 세출결산서 1부</t>
    <phoneticPr fontId="1" type="noConversion"/>
  </si>
  <si>
    <t>정부보조</t>
  </si>
  <si>
    <t>참좋은무일복지센터</t>
    <phoneticPr fontId="1" type="noConversion"/>
  </si>
  <si>
    <t>운영충당적립금</t>
  </si>
  <si>
    <t xml:space="preserve">운영충당적립금 및 환경개선부담금 </t>
    <phoneticPr fontId="1" type="noConversion"/>
  </si>
  <si>
    <t>(특별회계) 결산서</t>
    <phoneticPr fontId="2" type="noConversion"/>
  </si>
  <si>
    <t>시설환경개선준비금</t>
  </si>
  <si>
    <t>운영충당적립금및환경개선준비금</t>
  </si>
  <si>
    <t>적립금및준비금(특별회계)</t>
  </si>
  <si>
    <t>운영충당적립금 지출</t>
  </si>
  <si>
    <t>운영충당적립금 및 환경개선부담금 지출</t>
  </si>
  <si>
    <t>적립금 및 준비금 지출(특별회계)</t>
  </si>
  <si>
    <t>적립금 및 준비금
 지출(특별회계)</t>
    <phoneticPr fontId="1" type="noConversion"/>
  </si>
  <si>
    <t>운영충당적립금 및 환경개선부담금 지출</t>
    <phoneticPr fontId="1" type="noConversion"/>
  </si>
  <si>
    <t>전년도이월금</t>
  </si>
  <si>
    <t>이월금</t>
  </si>
  <si>
    <t>이월금</t>
    <phoneticPr fontId="1" type="noConversion"/>
  </si>
  <si>
    <t>2025년 참좋은무일복지센터</t>
    <phoneticPr fontId="2" type="noConversion"/>
  </si>
  <si>
    <t>2026.     02.</t>
    <phoneticPr fontId="2" type="noConversion"/>
  </si>
  <si>
    <t>법인부담</t>
  </si>
  <si>
    <t>[항(이월금) 합계]</t>
  </si>
  <si>
    <t>[관(이월금) 합계]</t>
  </si>
  <si>
    <t>[항(잡수입) 합계]</t>
  </si>
  <si>
    <t>[관(잡수입) 합계]</t>
  </si>
  <si>
    <t>[항(운영충당적립금및환경개선준비금) 합계]</t>
  </si>
  <si>
    <t>[관(적립금및준비금(특별회계)) 합계]</t>
  </si>
  <si>
    <t>총 합계</t>
  </si>
  <si>
    <t>[항(운영충당적립금 및 환경개선부담금 지출) 합계]</t>
  </si>
  <si>
    <t>[관(적립금 및 준비금 지출(특별회계)) 합계]</t>
  </si>
  <si>
    <t>■ 사 업 명 : 장기요양사업(특별회계)
■ 사업기간: 2025년 01월 ~ 2025년 12월</t>
    <phoneticPr fontId="1" type="noConversion"/>
  </si>
  <si>
    <t>2025년 참좋은주간보호센터(특별회계) 세입.세출 결산 총괄표</t>
    <phoneticPr fontId="2" type="noConversion"/>
  </si>
  <si>
    <t>2025년 예산(A)</t>
    <phoneticPr fontId="2" type="noConversion"/>
  </si>
  <si>
    <t>2025년 결산(B)</t>
    <phoneticPr fontId="2" type="noConversion"/>
  </si>
  <si>
    <t xml:space="preserve">     ■ 세입 : 47,008,251원
     ■ 세출 :              0원
     ■ 잔액 : 47,008,251원</t>
    <phoneticPr fontId="1" type="noConversion"/>
  </si>
  <si>
    <t>시설환경개선 준비금
 지출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</si>
</sst>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5"/>
      <color rgb="FF000000"/>
      <name val="굴림"/>
      <family val="3"/>
      <charset val="129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F6F4F4"/>
      </patternFill>
    </fill>
    <fill>
      <patternFill patternType="solid">
        <fgColor rgb="FFCFD7DB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3" fontId="10" fillId="0" borderId="8" xfId="1" applyNumberFormat="1" applyFont="1" applyBorder="1" applyAlignment="1">
      <alignment horizontal="right" vertical="center"/>
    </xf>
    <xf numFmtId="3" fontId="10" fillId="0" borderId="9" xfId="1" applyNumberFormat="1" applyFont="1" applyBorder="1" applyAlignment="1">
      <alignment horizontal="right" vertical="center"/>
    </xf>
    <xf numFmtId="0" fontId="1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11" fillId="0" borderId="0" xfId="1" applyNumberFormat="1" applyFont="1" applyAlignment="1">
      <alignment horizontal="right" vertical="center"/>
    </xf>
    <xf numFmtId="41" fontId="11" fillId="0" borderId="0" xfId="1" applyNumberFormat="1" applyFont="1">
      <alignment vertical="center"/>
    </xf>
    <xf numFmtId="3" fontId="11" fillId="0" borderId="0" xfId="1" applyNumberFormat="1" applyFont="1" applyAlignment="1">
      <alignment horizontal="right" vertical="center"/>
    </xf>
    <xf numFmtId="0" fontId="13" fillId="0" borderId="0" xfId="1" applyFont="1">
      <alignment vertical="center"/>
    </xf>
    <xf numFmtId="3" fontId="10" fillId="0" borderId="8" xfId="1" applyNumberFormat="1" applyFont="1" applyBorder="1">
      <alignment vertical="center"/>
    </xf>
    <xf numFmtId="3" fontId="10" fillId="0" borderId="9" xfId="1" applyNumberFormat="1" applyFont="1" applyBorder="1">
      <alignment vertical="center"/>
    </xf>
    <xf numFmtId="41" fontId="10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41" fontId="13" fillId="0" borderId="0" xfId="1" applyNumberFormat="1" applyFont="1">
      <alignment vertical="center"/>
    </xf>
    <xf numFmtId="41" fontId="14" fillId="0" borderId="0" xfId="1" applyNumberFormat="1" applyFont="1">
      <alignment vertical="center"/>
    </xf>
    <xf numFmtId="0" fontId="4" fillId="0" borderId="16" xfId="0" applyFont="1" applyBorder="1">
      <alignment vertical="center"/>
    </xf>
    <xf numFmtId="3" fontId="11" fillId="0" borderId="12" xfId="1" applyNumberFormat="1" applyFont="1" applyBorder="1" applyAlignment="1">
      <alignment horizontal="right" vertical="center"/>
    </xf>
    <xf numFmtId="3" fontId="11" fillId="0" borderId="14" xfId="1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shrinkToFit="1"/>
    </xf>
    <xf numFmtId="3" fontId="2" fillId="0" borderId="0" xfId="1" applyNumberFormat="1" applyFont="1">
      <alignment vertical="center"/>
    </xf>
    <xf numFmtId="0" fontId="11" fillId="0" borderId="10" xfId="1" applyFont="1" applyBorder="1" applyAlignment="1">
      <alignment horizontal="center" vertical="center"/>
    </xf>
    <xf numFmtId="3" fontId="11" fillId="0" borderId="21" xfId="1" applyNumberFormat="1" applyFont="1" applyBorder="1">
      <alignment vertical="center"/>
    </xf>
    <xf numFmtId="0" fontId="11" fillId="0" borderId="14" xfId="1" applyFont="1" applyBorder="1" applyAlignment="1">
      <alignment horizontal="center" vertical="center"/>
    </xf>
    <xf numFmtId="3" fontId="11" fillId="0" borderId="22" xfId="1" applyNumberFormat="1" applyFont="1" applyBorder="1">
      <alignment vertic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3" fontId="11" fillId="0" borderId="23" xfId="1" applyNumberFormat="1" applyFont="1" applyBorder="1">
      <alignment vertical="center"/>
    </xf>
    <xf numFmtId="3" fontId="11" fillId="0" borderId="24" xfId="1" applyNumberFormat="1" applyFont="1" applyBorder="1">
      <alignment vertical="center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3" fontId="11" fillId="0" borderId="11" xfId="1" applyNumberFormat="1" applyFont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3" fontId="11" fillId="0" borderId="28" xfId="1" applyNumberFormat="1" applyFont="1" applyBorder="1">
      <alignment vertical="center"/>
    </xf>
    <xf numFmtId="3" fontId="11" fillId="0" borderId="15" xfId="1" applyNumberFormat="1" applyFont="1" applyBorder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3" fontId="10" fillId="0" borderId="28" xfId="1" applyNumberFormat="1" applyFont="1" applyBorder="1" applyAlignment="1">
      <alignment horizontal="right" vertical="center"/>
    </xf>
    <xf numFmtId="3" fontId="11" fillId="0" borderId="30" xfId="1" applyNumberFormat="1" applyFont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0" fillId="2" borderId="34" xfId="0" applyNumberFormat="1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 vertical="center"/>
    </xf>
    <xf numFmtId="49" fontId="0" fillId="3" borderId="38" xfId="0" applyNumberFormat="1" applyFill="1" applyBorder="1" applyAlignment="1">
      <alignment horizontal="left" vertical="center"/>
    </xf>
    <xf numFmtId="49" fontId="0" fillId="3" borderId="41" xfId="0" applyNumberFormat="1" applyFill="1" applyBorder="1" applyAlignment="1">
      <alignment horizontal="left" vertical="center"/>
    </xf>
    <xf numFmtId="49" fontId="0" fillId="3" borderId="43" xfId="0" applyNumberFormat="1" applyFill="1" applyBorder="1" applyAlignment="1">
      <alignment horizontal="left" vertical="center"/>
    </xf>
    <xf numFmtId="49" fontId="20" fillId="3" borderId="39" xfId="0" applyNumberFormat="1" applyFont="1" applyFill="1" applyBorder="1" applyAlignment="1">
      <alignment horizontal="left" vertical="center"/>
    </xf>
    <xf numFmtId="49" fontId="20" fillId="3" borderId="41" xfId="0" applyNumberFormat="1" applyFont="1" applyFill="1" applyBorder="1" applyAlignment="1">
      <alignment horizontal="left" vertical="center"/>
    </xf>
    <xf numFmtId="49" fontId="20" fillId="3" borderId="44" xfId="0" applyNumberFormat="1" applyFont="1" applyFill="1" applyBorder="1" applyAlignment="1">
      <alignment horizontal="left" vertical="center"/>
    </xf>
    <xf numFmtId="49" fontId="0" fillId="3" borderId="40" xfId="0" applyNumberFormat="1" applyFill="1" applyBorder="1">
      <alignment vertical="center"/>
    </xf>
    <xf numFmtId="49" fontId="0" fillId="3" borderId="42" xfId="0" applyNumberFormat="1" applyFill="1" applyBorder="1">
      <alignment vertical="center"/>
    </xf>
    <xf numFmtId="49" fontId="0" fillId="3" borderId="45" xfId="0" applyNumberFormat="1" applyFill="1" applyBorder="1">
      <alignment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left" vertical="center"/>
    </xf>
    <xf numFmtId="49" fontId="0" fillId="3" borderId="36" xfId="0" applyNumberFormat="1" applyFill="1" applyBorder="1" applyAlignment="1">
      <alignment horizontal="left" vertical="center"/>
    </xf>
    <xf numFmtId="49" fontId="0" fillId="3" borderId="37" xfId="0" applyNumberFormat="1" applyFill="1" applyBorder="1" applyAlignment="1">
      <alignment horizontal="left" vertical="center"/>
    </xf>
    <xf numFmtId="49" fontId="0" fillId="0" borderId="34" xfId="0" applyNumberFormat="1" applyBorder="1" applyAlignment="1">
      <alignment horizontal="left" vertical="center"/>
    </xf>
    <xf numFmtId="49" fontId="0" fillId="0" borderId="36" xfId="0" applyNumberFormat="1" applyBorder="1" applyAlignment="1">
      <alignment horizontal="left" vertical="center"/>
    </xf>
    <xf numFmtId="49" fontId="0" fillId="0" borderId="35" xfId="0" applyNumberFormat="1" applyBorder="1" applyAlignment="1">
      <alignment horizontal="left" vertical="center"/>
    </xf>
    <xf numFmtId="49" fontId="0" fillId="4" borderId="46" xfId="0" applyNumberFormat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4" borderId="48" xfId="0" applyNumberFormat="1" applyFill="1" applyBorder="1" applyAlignment="1">
      <alignment horizontal="center" vertical="center"/>
    </xf>
    <xf numFmtId="49" fontId="0" fillId="4" borderId="49" xfId="0" applyNumberFormat="1" applyFill="1" applyBorder="1" applyAlignment="1">
      <alignment horizontal="center" vertical="center"/>
    </xf>
    <xf numFmtId="49" fontId="0" fillId="4" borderId="50" xfId="0" applyNumberFormat="1" applyFill="1" applyBorder="1" applyAlignment="1">
      <alignment horizontal="center" vertical="center"/>
    </xf>
    <xf numFmtId="49" fontId="0" fillId="0" borderId="34" xfId="0" applyNumberFormat="1" applyBorder="1" applyAlignment="1">
      <alignment horizontal="left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zoomScaleNormal="100" zoomScaleSheetLayoutView="100" workbookViewId="0">
      <selection activeCell="B6" sqref="B6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65"/>
      <c r="C2" s="65"/>
    </row>
    <row r="3" spans="1:3" ht="32.25">
      <c r="A3" s="40"/>
      <c r="B3" s="40" t="s">
        <v>42</v>
      </c>
      <c r="C3" s="40"/>
    </row>
    <row r="4" spans="1:3" ht="32.25">
      <c r="A4" s="41"/>
      <c r="B4" s="41" t="s">
        <v>30</v>
      </c>
      <c r="C4" s="41"/>
    </row>
    <row r="5" spans="1:3" ht="78" customHeight="1">
      <c r="B5" s="1"/>
      <c r="C5" s="1"/>
    </row>
    <row r="6" spans="1:3" ht="105.75" customHeight="1">
      <c r="B6" s="2" t="s">
        <v>58</v>
      </c>
      <c r="C6" s="27"/>
    </row>
    <row r="7" spans="1:3">
      <c r="B7" s="66"/>
      <c r="C7" s="66"/>
    </row>
    <row r="8" spans="1:3" ht="87.75" customHeight="1">
      <c r="A8" s="67" t="s">
        <v>43</v>
      </c>
      <c r="B8" s="67"/>
      <c r="C8" s="67"/>
    </row>
    <row r="9" spans="1:3" ht="57" customHeight="1">
      <c r="B9" s="3"/>
      <c r="C9" s="3"/>
    </row>
    <row r="10" spans="1:3">
      <c r="B10" s="66"/>
      <c r="C10" s="66"/>
    </row>
    <row r="11" spans="1:3" ht="41.25" customHeight="1">
      <c r="A11" s="63" t="s">
        <v>13</v>
      </c>
      <c r="B11" s="63"/>
      <c r="C11" s="63"/>
    </row>
    <row r="12" spans="1:3" ht="25.5">
      <c r="A12" s="64" t="s">
        <v>27</v>
      </c>
      <c r="B12" s="64"/>
      <c r="C12" s="64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6">
    <mergeCell ref="A11:C11"/>
    <mergeCell ref="A12:C12"/>
    <mergeCell ref="B2:C2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view="pageBreakPreview" zoomScaleNormal="100" zoomScaleSheetLayoutView="100" workbookViewId="0">
      <selection activeCell="F16" sqref="F16"/>
    </sheetView>
  </sheetViews>
  <sheetFormatPr defaultRowHeight="13.5"/>
  <cols>
    <col min="1" max="1" width="15.7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68" t="s">
        <v>55</v>
      </c>
      <c r="B1" s="68"/>
      <c r="C1" s="68"/>
      <c r="D1" s="68"/>
      <c r="E1" s="68"/>
      <c r="F1" s="6"/>
      <c r="G1" s="6"/>
      <c r="H1" s="6"/>
      <c r="I1" s="6"/>
      <c r="J1" s="6"/>
    </row>
    <row r="2" spans="1:10" ht="21.95" customHeight="1">
      <c r="A2" s="69" t="s">
        <v>14</v>
      </c>
      <c r="B2" s="70"/>
      <c r="C2" s="70"/>
      <c r="D2" s="70"/>
      <c r="E2" s="71"/>
    </row>
    <row r="3" spans="1:10" ht="21.95" customHeight="1" thickBot="1">
      <c r="A3" s="31" t="s">
        <v>15</v>
      </c>
      <c r="B3" s="32" t="s">
        <v>16</v>
      </c>
      <c r="C3" s="33" t="s">
        <v>56</v>
      </c>
      <c r="D3" s="34" t="s">
        <v>57</v>
      </c>
      <c r="E3" s="10" t="s">
        <v>17</v>
      </c>
    </row>
    <row r="4" spans="1:10" s="13" customFormat="1" ht="21.95" customHeight="1" thickTop="1">
      <c r="A4" s="74" t="s">
        <v>18</v>
      </c>
      <c r="B4" s="75"/>
      <c r="C4" s="11">
        <f>SUM(C5:C7)</f>
        <v>47014000</v>
      </c>
      <c r="D4" s="11">
        <f>SUM(D5:D7)</f>
        <v>47008251</v>
      </c>
      <c r="E4" s="12">
        <f>SUM(E6:E7)</f>
        <v>-5749</v>
      </c>
    </row>
    <row r="5" spans="1:10" s="13" customFormat="1" ht="21.95" customHeight="1">
      <c r="A5" s="52" t="s">
        <v>41</v>
      </c>
      <c r="B5" s="53" t="s">
        <v>41</v>
      </c>
      <c r="C5" s="55">
        <f>세입결산서!H11</f>
        <v>45003713</v>
      </c>
      <c r="D5" s="55">
        <f>세입결산서!H12</f>
        <v>45003713</v>
      </c>
      <c r="E5" s="54"/>
    </row>
    <row r="6" spans="1:10" ht="21.95" customHeight="1">
      <c r="A6" s="36" t="s">
        <v>21</v>
      </c>
      <c r="B6" s="14" t="s">
        <v>21</v>
      </c>
      <c r="C6" s="28">
        <f>세입결산서!H20</f>
        <v>10287</v>
      </c>
      <c r="D6" s="28">
        <f>세입결산서!H21</f>
        <v>4538</v>
      </c>
      <c r="E6" s="48">
        <f>D6-C6</f>
        <v>-5749</v>
      </c>
    </row>
    <row r="7" spans="1:10" ht="26.25" customHeight="1">
      <c r="A7" s="45" t="s">
        <v>29</v>
      </c>
      <c r="B7" s="46" t="s">
        <v>29</v>
      </c>
      <c r="C7" s="29">
        <f>세입결산서!H32</f>
        <v>2000000</v>
      </c>
      <c r="D7" s="29">
        <f>세입결산서!H33</f>
        <v>2000000</v>
      </c>
      <c r="E7" s="49">
        <f>D7-C7</f>
        <v>0</v>
      </c>
    </row>
    <row r="8" spans="1:10" ht="21.95" customHeight="1">
      <c r="A8" s="16"/>
      <c r="B8" s="16"/>
      <c r="C8" s="17"/>
      <c r="D8" s="18"/>
      <c r="E8" s="19"/>
    </row>
    <row r="9" spans="1:10" ht="21.95" customHeight="1">
      <c r="A9" s="20"/>
      <c r="B9" s="20"/>
      <c r="C9" s="20"/>
      <c r="D9" s="20"/>
      <c r="E9" s="20"/>
      <c r="G9" s="35"/>
    </row>
    <row r="10" spans="1:10" ht="21.95" customHeight="1">
      <c r="A10" s="69" t="s">
        <v>19</v>
      </c>
      <c r="B10" s="70"/>
      <c r="C10" s="72"/>
      <c r="D10" s="72"/>
      <c r="E10" s="71"/>
    </row>
    <row r="11" spans="1:10" ht="21.95" customHeight="1" thickBot="1">
      <c r="A11" s="9" t="s">
        <v>15</v>
      </c>
      <c r="B11" s="32" t="s">
        <v>16</v>
      </c>
      <c r="C11" s="33" t="s">
        <v>56</v>
      </c>
      <c r="D11" s="34" t="s">
        <v>57</v>
      </c>
      <c r="E11" s="10" t="s">
        <v>17</v>
      </c>
    </row>
    <row r="12" spans="1:10" ht="21.95" customHeight="1" thickTop="1">
      <c r="A12" s="74" t="s">
        <v>20</v>
      </c>
      <c r="B12" s="75"/>
      <c r="C12" s="21">
        <f>SUM(C13:C14)</f>
        <v>47014000</v>
      </c>
      <c r="D12" s="21">
        <f>SUM(D13:D14)</f>
        <v>47008251</v>
      </c>
      <c r="E12" s="22">
        <f>D12-C12</f>
        <v>-5749</v>
      </c>
    </row>
    <row r="13" spans="1:10" ht="25.5" customHeight="1">
      <c r="A13" s="44" t="s">
        <v>37</v>
      </c>
      <c r="B13" s="47" t="s">
        <v>38</v>
      </c>
      <c r="C13" s="42">
        <v>0</v>
      </c>
      <c r="D13" s="43">
        <f>세출결산서!H18</f>
        <v>0</v>
      </c>
      <c r="E13" s="50">
        <f>D13-C13</f>
        <v>0</v>
      </c>
    </row>
    <row r="14" spans="1:10" ht="21.75" customHeight="1">
      <c r="A14" s="15" t="s">
        <v>24</v>
      </c>
      <c r="B14" s="38" t="s">
        <v>24</v>
      </c>
      <c r="C14" s="37">
        <f>세출결산서!H17</f>
        <v>47014000</v>
      </c>
      <c r="D14" s="39">
        <f>총괄표!D4</f>
        <v>47008251</v>
      </c>
      <c r="E14" s="51">
        <f>D14-C14</f>
        <v>-5749</v>
      </c>
    </row>
    <row r="15" spans="1:10" ht="10.5" customHeight="1">
      <c r="A15" s="16"/>
      <c r="B15" s="16"/>
      <c r="C15" s="18"/>
      <c r="D15" s="18"/>
      <c r="E15" s="23"/>
    </row>
    <row r="16" spans="1:10" s="8" customFormat="1" ht="38.25" customHeight="1">
      <c r="A16" s="73" t="s">
        <v>25</v>
      </c>
      <c r="B16" s="73"/>
      <c r="C16" s="73"/>
      <c r="D16" s="73"/>
      <c r="E16" s="73"/>
    </row>
    <row r="17" spans="2:4">
      <c r="B17" s="24"/>
      <c r="C17" s="24"/>
      <c r="D17" s="24"/>
    </row>
    <row r="18" spans="2:4" ht="24.75" customHeight="1">
      <c r="B18" s="25"/>
      <c r="C18" s="25"/>
      <c r="D18" s="26"/>
    </row>
  </sheetData>
  <mergeCells count="6">
    <mergeCell ref="A1:E1"/>
    <mergeCell ref="A2:E2"/>
    <mergeCell ref="A10:E10"/>
    <mergeCell ref="A16:E16"/>
    <mergeCell ref="A4:B4"/>
    <mergeCell ref="A12:B12"/>
  </mergeCells>
  <phoneticPr fontId="1" type="noConversion"/>
  <pageMargins left="0.7" right="0.7" top="0.75" bottom="0.75" header="0.3" footer="0.3"/>
  <pageSetup paperSize="9" scale="96" orientation="portrait" r:id="rId1"/>
  <headerFooter>
    <oddFooter>&amp;R&amp;9참좋은무일복지센터(2026.02.5)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view="pageBreakPreview" zoomScaleNormal="100" zoomScaleSheetLayoutView="100" workbookViewId="0">
      <selection activeCell="E1" sqref="E1:H1048576"/>
    </sheetView>
  </sheetViews>
  <sheetFormatPr defaultRowHeight="16.5"/>
  <cols>
    <col min="1" max="1" width="10.625" customWidth="1"/>
    <col min="2" max="2" width="10.375" customWidth="1"/>
    <col min="3" max="3" width="17.875" customWidth="1"/>
    <col min="4" max="4" width="10.75" customWidth="1"/>
    <col min="5" max="8" width="12.375" customWidth="1"/>
  </cols>
  <sheetData>
    <row r="1" spans="1:8" s="30" customFormat="1" ht="26.25">
      <c r="A1" s="76" t="s">
        <v>22</v>
      </c>
      <c r="B1" s="76"/>
      <c r="C1" s="76"/>
    </row>
    <row r="2" spans="1:8" s="30" customFormat="1" ht="26.25" customHeight="1">
      <c r="A2" s="77" t="s">
        <v>54</v>
      </c>
      <c r="B2" s="77"/>
      <c r="C2" s="77"/>
    </row>
    <row r="3" spans="1:8">
      <c r="A3" s="89" t="s">
        <v>0</v>
      </c>
      <c r="B3" s="90"/>
      <c r="C3" s="91"/>
      <c r="D3" s="78" t="s">
        <v>1</v>
      </c>
      <c r="E3" s="78" t="s">
        <v>26</v>
      </c>
      <c r="F3" s="78" t="s">
        <v>44</v>
      </c>
      <c r="G3" s="78" t="s">
        <v>2</v>
      </c>
      <c r="H3" s="78" t="s">
        <v>3</v>
      </c>
    </row>
    <row r="4" spans="1:8">
      <c r="A4" s="56" t="s">
        <v>4</v>
      </c>
      <c r="B4" s="56" t="s">
        <v>5</v>
      </c>
      <c r="C4" s="56" t="s">
        <v>6</v>
      </c>
      <c r="D4" s="79"/>
      <c r="E4" s="79"/>
      <c r="F4" s="79"/>
      <c r="G4" s="79"/>
      <c r="H4" s="79"/>
    </row>
    <row r="5" spans="1:8">
      <c r="A5" s="92" t="s">
        <v>40</v>
      </c>
      <c r="B5" s="92" t="s">
        <v>40</v>
      </c>
      <c r="C5" s="95" t="s">
        <v>39</v>
      </c>
      <c r="D5" s="57" t="s">
        <v>7</v>
      </c>
      <c r="E5" s="58">
        <v>0</v>
      </c>
      <c r="F5" s="58">
        <v>45003713</v>
      </c>
      <c r="G5" s="58">
        <v>0</v>
      </c>
      <c r="H5" s="58">
        <v>45003713</v>
      </c>
    </row>
    <row r="6" spans="1:8">
      <c r="A6" s="93"/>
      <c r="B6" s="93"/>
      <c r="C6" s="96"/>
      <c r="D6" s="57" t="s">
        <v>8</v>
      </c>
      <c r="E6" s="58">
        <v>0</v>
      </c>
      <c r="F6" s="58">
        <v>45003713</v>
      </c>
      <c r="G6" s="58">
        <v>0</v>
      </c>
      <c r="H6" s="58">
        <v>45003713</v>
      </c>
    </row>
    <row r="7" spans="1:8">
      <c r="A7" s="94"/>
      <c r="B7" s="94"/>
      <c r="C7" s="97"/>
      <c r="D7" s="57" t="s">
        <v>9</v>
      </c>
      <c r="E7" s="58">
        <v>0</v>
      </c>
      <c r="F7" s="58">
        <v>0</v>
      </c>
      <c r="G7" s="58">
        <v>0</v>
      </c>
      <c r="H7" s="58">
        <v>0</v>
      </c>
    </row>
    <row r="8" spans="1:8">
      <c r="A8" s="80" t="s">
        <v>40</v>
      </c>
      <c r="B8" s="83" t="s">
        <v>45</v>
      </c>
      <c r="C8" s="86"/>
      <c r="D8" s="59" t="s">
        <v>7</v>
      </c>
      <c r="E8" s="60">
        <v>0</v>
      </c>
      <c r="F8" s="60">
        <v>45003713</v>
      </c>
      <c r="G8" s="60">
        <v>0</v>
      </c>
      <c r="H8" s="60">
        <v>45003713</v>
      </c>
    </row>
    <row r="9" spans="1:8">
      <c r="A9" s="81"/>
      <c r="B9" s="84"/>
      <c r="C9" s="87"/>
      <c r="D9" s="59" t="s">
        <v>8</v>
      </c>
      <c r="E9" s="60">
        <v>0</v>
      </c>
      <c r="F9" s="60">
        <v>45003713</v>
      </c>
      <c r="G9" s="60">
        <v>0</v>
      </c>
      <c r="H9" s="60">
        <v>45003713</v>
      </c>
    </row>
    <row r="10" spans="1:8">
      <c r="A10" s="82"/>
      <c r="B10" s="85"/>
      <c r="C10" s="88"/>
      <c r="D10" s="59" t="s">
        <v>9</v>
      </c>
      <c r="E10" s="60">
        <v>0</v>
      </c>
      <c r="F10" s="60">
        <v>0</v>
      </c>
      <c r="G10" s="60">
        <v>0</v>
      </c>
      <c r="H10" s="60">
        <v>0</v>
      </c>
    </row>
    <row r="11" spans="1:8">
      <c r="A11" s="83" t="s">
        <v>46</v>
      </c>
      <c r="B11" s="86"/>
      <c r="C11" s="86"/>
      <c r="D11" s="59" t="s">
        <v>7</v>
      </c>
      <c r="E11" s="60">
        <v>0</v>
      </c>
      <c r="F11" s="60">
        <v>45003713</v>
      </c>
      <c r="G11" s="60">
        <v>0</v>
      </c>
      <c r="H11" s="60">
        <v>45003713</v>
      </c>
    </row>
    <row r="12" spans="1:8">
      <c r="A12" s="84"/>
      <c r="B12" s="87"/>
      <c r="C12" s="87"/>
      <c r="D12" s="59" t="s">
        <v>8</v>
      </c>
      <c r="E12" s="60">
        <v>0</v>
      </c>
      <c r="F12" s="60">
        <v>45003713</v>
      </c>
      <c r="G12" s="60">
        <v>0</v>
      </c>
      <c r="H12" s="60">
        <v>45003713</v>
      </c>
    </row>
    <row r="13" spans="1:8">
      <c r="A13" s="85"/>
      <c r="B13" s="88"/>
      <c r="C13" s="88"/>
      <c r="D13" s="59" t="s">
        <v>9</v>
      </c>
      <c r="E13" s="60">
        <v>0</v>
      </c>
      <c r="F13" s="60">
        <v>0</v>
      </c>
      <c r="G13" s="60">
        <v>0</v>
      </c>
      <c r="H13" s="60">
        <v>0</v>
      </c>
    </row>
    <row r="14" spans="1:8">
      <c r="A14" s="92" t="s">
        <v>11</v>
      </c>
      <c r="B14" s="92" t="s">
        <v>11</v>
      </c>
      <c r="C14" s="95" t="s">
        <v>10</v>
      </c>
      <c r="D14" s="57" t="s">
        <v>7</v>
      </c>
      <c r="E14" s="58">
        <v>0</v>
      </c>
      <c r="F14" s="58">
        <v>10287</v>
      </c>
      <c r="G14" s="58">
        <v>0</v>
      </c>
      <c r="H14" s="58">
        <v>10287</v>
      </c>
    </row>
    <row r="15" spans="1:8">
      <c r="A15" s="93"/>
      <c r="B15" s="93"/>
      <c r="C15" s="96"/>
      <c r="D15" s="57" t="s">
        <v>8</v>
      </c>
      <c r="E15" s="58">
        <v>0</v>
      </c>
      <c r="F15" s="58">
        <v>4538</v>
      </c>
      <c r="G15" s="58">
        <v>0</v>
      </c>
      <c r="H15" s="58">
        <v>4538</v>
      </c>
    </row>
    <row r="16" spans="1:8">
      <c r="A16" s="94"/>
      <c r="B16" s="94"/>
      <c r="C16" s="97"/>
      <c r="D16" s="57" t="s">
        <v>9</v>
      </c>
      <c r="E16" s="58">
        <v>0</v>
      </c>
      <c r="F16" s="58">
        <v>5749</v>
      </c>
      <c r="G16" s="58">
        <v>0</v>
      </c>
      <c r="H16" s="58">
        <v>5749</v>
      </c>
    </row>
    <row r="17" spans="1:8">
      <c r="A17" s="80" t="s">
        <v>11</v>
      </c>
      <c r="B17" s="83" t="s">
        <v>47</v>
      </c>
      <c r="C17" s="86"/>
      <c r="D17" s="59" t="s">
        <v>7</v>
      </c>
      <c r="E17" s="60">
        <v>0</v>
      </c>
      <c r="F17" s="60">
        <v>10287</v>
      </c>
      <c r="G17" s="60">
        <v>0</v>
      </c>
      <c r="H17" s="60">
        <v>10287</v>
      </c>
    </row>
    <row r="18" spans="1:8">
      <c r="A18" s="81"/>
      <c r="B18" s="84"/>
      <c r="C18" s="87"/>
      <c r="D18" s="59" t="s">
        <v>8</v>
      </c>
      <c r="E18" s="60">
        <v>0</v>
      </c>
      <c r="F18" s="60">
        <v>4538</v>
      </c>
      <c r="G18" s="60">
        <v>0</v>
      </c>
      <c r="H18" s="60">
        <v>4538</v>
      </c>
    </row>
    <row r="19" spans="1:8">
      <c r="A19" s="82"/>
      <c r="B19" s="85"/>
      <c r="C19" s="88"/>
      <c r="D19" s="59" t="s">
        <v>9</v>
      </c>
      <c r="E19" s="60">
        <v>0</v>
      </c>
      <c r="F19" s="60">
        <v>5749</v>
      </c>
      <c r="G19" s="60">
        <v>0</v>
      </c>
      <c r="H19" s="60">
        <v>5749</v>
      </c>
    </row>
    <row r="20" spans="1:8">
      <c r="A20" s="83" t="s">
        <v>48</v>
      </c>
      <c r="B20" s="86"/>
      <c r="C20" s="86"/>
      <c r="D20" s="59" t="s">
        <v>7</v>
      </c>
      <c r="E20" s="60">
        <v>0</v>
      </c>
      <c r="F20" s="60">
        <v>10287</v>
      </c>
      <c r="G20" s="60">
        <v>0</v>
      </c>
      <c r="H20" s="60">
        <v>10287</v>
      </c>
    </row>
    <row r="21" spans="1:8">
      <c r="A21" s="84"/>
      <c r="B21" s="87"/>
      <c r="C21" s="87"/>
      <c r="D21" s="59" t="s">
        <v>8</v>
      </c>
      <c r="E21" s="60">
        <v>0</v>
      </c>
      <c r="F21" s="60">
        <v>4538</v>
      </c>
      <c r="G21" s="60">
        <v>0</v>
      </c>
      <c r="H21" s="60">
        <v>4538</v>
      </c>
    </row>
    <row r="22" spans="1:8">
      <c r="A22" s="85"/>
      <c r="B22" s="88"/>
      <c r="C22" s="88"/>
      <c r="D22" s="59" t="s">
        <v>9</v>
      </c>
      <c r="E22" s="60">
        <v>0</v>
      </c>
      <c r="F22" s="60">
        <v>5749</v>
      </c>
      <c r="G22" s="60">
        <v>0</v>
      </c>
      <c r="H22" s="60">
        <v>5749</v>
      </c>
    </row>
    <row r="23" spans="1:8">
      <c r="A23" s="92" t="s">
        <v>33</v>
      </c>
      <c r="B23" s="92" t="s">
        <v>32</v>
      </c>
      <c r="C23" s="95" t="s">
        <v>28</v>
      </c>
      <c r="D23" s="57" t="s">
        <v>7</v>
      </c>
      <c r="E23" s="58">
        <v>0</v>
      </c>
      <c r="F23" s="58">
        <v>2000000</v>
      </c>
      <c r="G23" s="58">
        <v>0</v>
      </c>
      <c r="H23" s="58">
        <v>2000000</v>
      </c>
    </row>
    <row r="24" spans="1:8">
      <c r="A24" s="93"/>
      <c r="B24" s="93"/>
      <c r="C24" s="96"/>
      <c r="D24" s="57" t="s">
        <v>8</v>
      </c>
      <c r="E24" s="58">
        <v>0</v>
      </c>
      <c r="F24" s="58">
        <v>2000000</v>
      </c>
      <c r="G24" s="58">
        <v>0</v>
      </c>
      <c r="H24" s="58">
        <v>2000000</v>
      </c>
    </row>
    <row r="25" spans="1:8">
      <c r="A25" s="94"/>
      <c r="B25" s="94"/>
      <c r="C25" s="97"/>
      <c r="D25" s="57" t="s">
        <v>9</v>
      </c>
      <c r="E25" s="58">
        <v>0</v>
      </c>
      <c r="F25" s="58">
        <v>0</v>
      </c>
      <c r="G25" s="58">
        <v>0</v>
      </c>
      <c r="H25" s="58">
        <v>0</v>
      </c>
    </row>
    <row r="26" spans="1:8">
      <c r="A26" s="92" t="s">
        <v>33</v>
      </c>
      <c r="B26" s="92" t="s">
        <v>32</v>
      </c>
      <c r="C26" s="95" t="s">
        <v>31</v>
      </c>
      <c r="D26" s="57" t="s">
        <v>7</v>
      </c>
      <c r="E26" s="58">
        <v>0</v>
      </c>
      <c r="F26" s="58">
        <v>0</v>
      </c>
      <c r="G26" s="58">
        <v>0</v>
      </c>
      <c r="H26" s="58">
        <v>0</v>
      </c>
    </row>
    <row r="27" spans="1:8">
      <c r="A27" s="93"/>
      <c r="B27" s="93"/>
      <c r="C27" s="96"/>
      <c r="D27" s="57" t="s">
        <v>8</v>
      </c>
      <c r="E27" s="58">
        <v>0</v>
      </c>
      <c r="F27" s="58">
        <v>0</v>
      </c>
      <c r="G27" s="58">
        <v>0</v>
      </c>
      <c r="H27" s="58">
        <v>0</v>
      </c>
    </row>
    <row r="28" spans="1:8">
      <c r="A28" s="94"/>
      <c r="B28" s="94"/>
      <c r="C28" s="97"/>
      <c r="D28" s="57" t="s">
        <v>9</v>
      </c>
      <c r="E28" s="58">
        <v>0</v>
      </c>
      <c r="F28" s="58">
        <v>0</v>
      </c>
      <c r="G28" s="58">
        <v>0</v>
      </c>
      <c r="H28" s="58">
        <v>0</v>
      </c>
    </row>
    <row r="29" spans="1:8">
      <c r="A29" s="80" t="s">
        <v>33</v>
      </c>
      <c r="B29" s="83" t="s">
        <v>49</v>
      </c>
      <c r="C29" s="86"/>
      <c r="D29" s="59" t="s">
        <v>7</v>
      </c>
      <c r="E29" s="60">
        <v>0</v>
      </c>
      <c r="F29" s="60">
        <v>2000000</v>
      </c>
      <c r="G29" s="60">
        <v>0</v>
      </c>
      <c r="H29" s="60">
        <v>2000000</v>
      </c>
    </row>
    <row r="30" spans="1:8">
      <c r="A30" s="81"/>
      <c r="B30" s="84"/>
      <c r="C30" s="87"/>
      <c r="D30" s="59" t="s">
        <v>8</v>
      </c>
      <c r="E30" s="60">
        <v>0</v>
      </c>
      <c r="F30" s="60">
        <v>2000000</v>
      </c>
      <c r="G30" s="60">
        <v>0</v>
      </c>
      <c r="H30" s="60">
        <v>2000000</v>
      </c>
    </row>
    <row r="31" spans="1:8">
      <c r="A31" s="82"/>
      <c r="B31" s="85"/>
      <c r="C31" s="88"/>
      <c r="D31" s="59" t="s">
        <v>9</v>
      </c>
      <c r="E31" s="60">
        <v>0</v>
      </c>
      <c r="F31" s="60">
        <v>0</v>
      </c>
      <c r="G31" s="60">
        <v>0</v>
      </c>
      <c r="H31" s="60">
        <v>0</v>
      </c>
    </row>
    <row r="32" spans="1:8">
      <c r="A32" s="83" t="s">
        <v>50</v>
      </c>
      <c r="B32" s="86"/>
      <c r="C32" s="86"/>
      <c r="D32" s="59" t="s">
        <v>7</v>
      </c>
      <c r="E32" s="60">
        <v>0</v>
      </c>
      <c r="F32" s="60">
        <v>2000000</v>
      </c>
      <c r="G32" s="60">
        <v>0</v>
      </c>
      <c r="H32" s="60">
        <v>2000000</v>
      </c>
    </row>
    <row r="33" spans="1:8">
      <c r="A33" s="84"/>
      <c r="B33" s="87"/>
      <c r="C33" s="87"/>
      <c r="D33" s="59" t="s">
        <v>8</v>
      </c>
      <c r="E33" s="60">
        <v>0</v>
      </c>
      <c r="F33" s="60">
        <v>2000000</v>
      </c>
      <c r="G33" s="60">
        <v>0</v>
      </c>
      <c r="H33" s="60">
        <v>2000000</v>
      </c>
    </row>
    <row r="34" spans="1:8">
      <c r="A34" s="85"/>
      <c r="B34" s="88"/>
      <c r="C34" s="88"/>
      <c r="D34" s="59" t="s">
        <v>9</v>
      </c>
      <c r="E34" s="60">
        <v>0</v>
      </c>
      <c r="F34" s="60">
        <v>0</v>
      </c>
      <c r="G34" s="60">
        <v>0</v>
      </c>
      <c r="H34" s="60">
        <v>0</v>
      </c>
    </row>
    <row r="35" spans="1:8">
      <c r="A35" s="98" t="s">
        <v>51</v>
      </c>
      <c r="B35" s="98"/>
      <c r="C35" s="99"/>
      <c r="D35" s="61" t="s">
        <v>7</v>
      </c>
      <c r="E35" s="62">
        <v>0</v>
      </c>
      <c r="F35" s="62">
        <v>47014000</v>
      </c>
      <c r="G35" s="62">
        <v>0</v>
      </c>
      <c r="H35" s="62">
        <v>47014000</v>
      </c>
    </row>
    <row r="36" spans="1:8">
      <c r="A36" s="100"/>
      <c r="B36" s="100"/>
      <c r="C36" s="101"/>
      <c r="D36" s="61" t="s">
        <v>8</v>
      </c>
      <c r="E36" s="62">
        <v>0</v>
      </c>
      <c r="F36" s="62">
        <v>47008251</v>
      </c>
      <c r="G36" s="62">
        <v>0</v>
      </c>
      <c r="H36" s="62">
        <v>47008251</v>
      </c>
    </row>
    <row r="37" spans="1:8">
      <c r="A37" s="102"/>
      <c r="B37" s="102"/>
      <c r="C37" s="103"/>
      <c r="D37" s="61" t="s">
        <v>9</v>
      </c>
      <c r="E37" s="62">
        <v>0</v>
      </c>
      <c r="F37" s="62">
        <v>5749</v>
      </c>
      <c r="G37" s="62">
        <v>0</v>
      </c>
      <c r="H37" s="62">
        <v>5749</v>
      </c>
    </row>
  </sheetData>
  <mergeCells count="39">
    <mergeCell ref="A32:A34"/>
    <mergeCell ref="B32:B34"/>
    <mergeCell ref="C32:C34"/>
    <mergeCell ref="A35:C37"/>
    <mergeCell ref="A26:A28"/>
    <mergeCell ref="B26:B28"/>
    <mergeCell ref="C26:C28"/>
    <mergeCell ref="A29:A31"/>
    <mergeCell ref="B29:B31"/>
    <mergeCell ref="C29:C31"/>
    <mergeCell ref="H3:H4"/>
    <mergeCell ref="A11:A13"/>
    <mergeCell ref="B11:B13"/>
    <mergeCell ref="C11:C13"/>
    <mergeCell ref="A14:A16"/>
    <mergeCell ref="B14:B16"/>
    <mergeCell ref="C14:C16"/>
    <mergeCell ref="A23:A25"/>
    <mergeCell ref="B23:B25"/>
    <mergeCell ref="C23:C25"/>
    <mergeCell ref="F3:F4"/>
    <mergeCell ref="A5:A7"/>
    <mergeCell ref="B5:B7"/>
    <mergeCell ref="C5:C7"/>
    <mergeCell ref="A17:A19"/>
    <mergeCell ref="B17:B19"/>
    <mergeCell ref="C17:C19"/>
    <mergeCell ref="A20:A22"/>
    <mergeCell ref="B20:B22"/>
    <mergeCell ref="C20:C22"/>
    <mergeCell ref="D3:D4"/>
    <mergeCell ref="A1:C1"/>
    <mergeCell ref="A2:C2"/>
    <mergeCell ref="E3:E4"/>
    <mergeCell ref="G3:G4"/>
    <mergeCell ref="A8:A10"/>
    <mergeCell ref="B8:B10"/>
    <mergeCell ref="C8:C10"/>
    <mergeCell ref="A3:C3"/>
  </mergeCells>
  <phoneticPr fontId="1" type="noConversion"/>
  <pageMargins left="1.1811023622047243" right="0.78740157480314965" top="0.78740157480314965" bottom="0.78740157480314965" header="0.51181102362204722" footer="0.51181102362204722"/>
  <pageSetup paperSize="9" scale="74" fitToHeight="0" orientation="portrait" r:id="rId1"/>
  <headerFooter>
    <oddFooter>&amp;R&amp;9참좋은무일복지센터(2026.02.5)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view="pageBreakPreview" zoomScaleNormal="100" zoomScaleSheetLayoutView="100" workbookViewId="0">
      <selection activeCell="E1" sqref="E1:H1048576"/>
    </sheetView>
  </sheetViews>
  <sheetFormatPr defaultRowHeight="16.5"/>
  <cols>
    <col min="1" max="2" width="10.75" customWidth="1"/>
    <col min="3" max="3" width="19.125" customWidth="1"/>
    <col min="4" max="4" width="10.75" customWidth="1"/>
    <col min="5" max="8" width="12.375" customWidth="1"/>
  </cols>
  <sheetData>
    <row r="1" spans="1:8" s="30" customFormat="1" ht="26.25">
      <c r="A1" s="76" t="s">
        <v>12</v>
      </c>
      <c r="B1" s="76"/>
      <c r="C1" s="76"/>
    </row>
    <row r="2" spans="1:8" s="30" customFormat="1" ht="26.25" customHeight="1">
      <c r="A2" s="77" t="s">
        <v>54</v>
      </c>
      <c r="B2" s="77"/>
      <c r="C2" s="77"/>
    </row>
    <row r="3" spans="1:8">
      <c r="A3" s="89" t="s">
        <v>0</v>
      </c>
      <c r="B3" s="90"/>
      <c r="C3" s="91"/>
      <c r="D3" s="78" t="s">
        <v>1</v>
      </c>
      <c r="E3" s="78" t="s">
        <v>23</v>
      </c>
      <c r="F3" s="78" t="s">
        <v>44</v>
      </c>
      <c r="G3" s="78" t="s">
        <v>2</v>
      </c>
      <c r="H3" s="78" t="s">
        <v>3</v>
      </c>
    </row>
    <row r="4" spans="1:8">
      <c r="A4" s="56" t="s">
        <v>4</v>
      </c>
      <c r="B4" s="56" t="s">
        <v>5</v>
      </c>
      <c r="C4" s="56" t="s">
        <v>6</v>
      </c>
      <c r="D4" s="79"/>
      <c r="E4" s="79"/>
      <c r="F4" s="79"/>
      <c r="G4" s="79"/>
      <c r="H4" s="79"/>
    </row>
    <row r="5" spans="1:8">
      <c r="A5" s="92" t="s">
        <v>36</v>
      </c>
      <c r="B5" s="92" t="s">
        <v>35</v>
      </c>
      <c r="C5" s="95" t="s">
        <v>34</v>
      </c>
      <c r="D5" s="57" t="s">
        <v>7</v>
      </c>
      <c r="E5" s="58">
        <v>0</v>
      </c>
      <c r="F5" s="58">
        <v>42011157</v>
      </c>
      <c r="G5" s="58">
        <v>0</v>
      </c>
      <c r="H5" s="58">
        <v>42011157</v>
      </c>
    </row>
    <row r="6" spans="1:8">
      <c r="A6" s="93"/>
      <c r="B6" s="93"/>
      <c r="C6" s="96"/>
      <c r="D6" s="57" t="s">
        <v>8</v>
      </c>
      <c r="E6" s="58">
        <v>0</v>
      </c>
      <c r="F6" s="58">
        <v>0</v>
      </c>
      <c r="G6" s="58">
        <v>0</v>
      </c>
      <c r="H6" s="58">
        <v>0</v>
      </c>
    </row>
    <row r="7" spans="1:8">
      <c r="A7" s="94"/>
      <c r="B7" s="94"/>
      <c r="C7" s="97"/>
      <c r="D7" s="57" t="s">
        <v>9</v>
      </c>
      <c r="E7" s="58">
        <v>0</v>
      </c>
      <c r="F7" s="58">
        <v>42011157</v>
      </c>
      <c r="G7" s="58">
        <v>0</v>
      </c>
      <c r="H7" s="58">
        <v>42011157</v>
      </c>
    </row>
    <row r="8" spans="1:8">
      <c r="A8" s="92" t="s">
        <v>36</v>
      </c>
      <c r="B8" s="92" t="s">
        <v>35</v>
      </c>
      <c r="C8" s="104" t="s">
        <v>59</v>
      </c>
      <c r="D8" s="57" t="s">
        <v>7</v>
      </c>
      <c r="E8" s="58">
        <v>0</v>
      </c>
      <c r="F8" s="58">
        <v>5002843</v>
      </c>
      <c r="G8" s="58">
        <v>0</v>
      </c>
      <c r="H8" s="58">
        <v>5002843</v>
      </c>
    </row>
    <row r="9" spans="1:8">
      <c r="A9" s="93"/>
      <c r="B9" s="93"/>
      <c r="C9" s="96"/>
      <c r="D9" s="57" t="s">
        <v>8</v>
      </c>
      <c r="E9" s="58">
        <v>0</v>
      </c>
      <c r="F9" s="58">
        <v>0</v>
      </c>
      <c r="G9" s="58">
        <v>0</v>
      </c>
      <c r="H9" s="58">
        <v>0</v>
      </c>
    </row>
    <row r="10" spans="1:8">
      <c r="A10" s="94"/>
      <c r="B10" s="94"/>
      <c r="C10" s="97"/>
      <c r="D10" s="57" t="s">
        <v>9</v>
      </c>
      <c r="E10" s="58">
        <v>0</v>
      </c>
      <c r="F10" s="58">
        <v>5002843</v>
      </c>
      <c r="G10" s="58">
        <v>0</v>
      </c>
      <c r="H10" s="58">
        <v>5002843</v>
      </c>
    </row>
    <row r="11" spans="1:8">
      <c r="A11" s="80" t="s">
        <v>36</v>
      </c>
      <c r="B11" s="83" t="s">
        <v>52</v>
      </c>
      <c r="C11" s="86"/>
      <c r="D11" s="59" t="s">
        <v>7</v>
      </c>
      <c r="E11" s="60">
        <v>0</v>
      </c>
      <c r="F11" s="60">
        <v>47014000</v>
      </c>
      <c r="G11" s="60">
        <v>0</v>
      </c>
      <c r="H11" s="60">
        <v>47014000</v>
      </c>
    </row>
    <row r="12" spans="1:8">
      <c r="A12" s="81"/>
      <c r="B12" s="84"/>
      <c r="C12" s="87"/>
      <c r="D12" s="59" t="s">
        <v>8</v>
      </c>
      <c r="E12" s="60">
        <v>0</v>
      </c>
      <c r="F12" s="60">
        <v>0</v>
      </c>
      <c r="G12" s="60">
        <v>0</v>
      </c>
      <c r="H12" s="60">
        <v>0</v>
      </c>
    </row>
    <row r="13" spans="1:8">
      <c r="A13" s="82"/>
      <c r="B13" s="85"/>
      <c r="C13" s="88"/>
      <c r="D13" s="59" t="s">
        <v>9</v>
      </c>
      <c r="E13" s="60">
        <v>0</v>
      </c>
      <c r="F13" s="60">
        <v>47014000</v>
      </c>
      <c r="G13" s="60">
        <v>0</v>
      </c>
      <c r="H13" s="60">
        <v>47014000</v>
      </c>
    </row>
    <row r="14" spans="1:8">
      <c r="A14" s="83" t="s">
        <v>53</v>
      </c>
      <c r="B14" s="86"/>
      <c r="C14" s="86"/>
      <c r="D14" s="59" t="s">
        <v>7</v>
      </c>
      <c r="E14" s="60">
        <v>0</v>
      </c>
      <c r="F14" s="60">
        <v>47014000</v>
      </c>
      <c r="G14" s="60">
        <v>0</v>
      </c>
      <c r="H14" s="60">
        <v>47014000</v>
      </c>
    </row>
    <row r="15" spans="1:8">
      <c r="A15" s="84"/>
      <c r="B15" s="87"/>
      <c r="C15" s="87"/>
      <c r="D15" s="59" t="s">
        <v>8</v>
      </c>
      <c r="E15" s="60">
        <v>0</v>
      </c>
      <c r="F15" s="60">
        <v>0</v>
      </c>
      <c r="G15" s="60">
        <v>0</v>
      </c>
      <c r="H15" s="60">
        <v>0</v>
      </c>
    </row>
    <row r="16" spans="1:8">
      <c r="A16" s="85"/>
      <c r="B16" s="88"/>
      <c r="C16" s="88"/>
      <c r="D16" s="59" t="s">
        <v>9</v>
      </c>
      <c r="E16" s="60">
        <v>0</v>
      </c>
      <c r="F16" s="60">
        <v>47014000</v>
      </c>
      <c r="G16" s="60">
        <v>0</v>
      </c>
      <c r="H16" s="60">
        <v>47014000</v>
      </c>
    </row>
    <row r="17" spans="1:8">
      <c r="A17" s="98" t="s">
        <v>51</v>
      </c>
      <c r="B17" s="98"/>
      <c r="C17" s="99"/>
      <c r="D17" s="61" t="s">
        <v>7</v>
      </c>
      <c r="E17" s="62">
        <v>0</v>
      </c>
      <c r="F17" s="62">
        <v>47014000</v>
      </c>
      <c r="G17" s="62">
        <v>0</v>
      </c>
      <c r="H17" s="62">
        <v>47014000</v>
      </c>
    </row>
    <row r="18" spans="1:8">
      <c r="A18" s="100"/>
      <c r="B18" s="100"/>
      <c r="C18" s="101"/>
      <c r="D18" s="61" t="s">
        <v>8</v>
      </c>
      <c r="E18" s="62">
        <v>0</v>
      </c>
      <c r="F18" s="62">
        <v>0</v>
      </c>
      <c r="G18" s="62">
        <v>0</v>
      </c>
      <c r="H18" s="62">
        <v>0</v>
      </c>
    </row>
    <row r="19" spans="1:8">
      <c r="A19" s="102"/>
      <c r="B19" s="102"/>
      <c r="C19" s="103"/>
      <c r="D19" s="61" t="s">
        <v>9</v>
      </c>
      <c r="E19" s="62">
        <v>0</v>
      </c>
      <c r="F19" s="62">
        <v>47014000</v>
      </c>
      <c r="G19" s="62">
        <v>0</v>
      </c>
      <c r="H19" s="62">
        <v>47014000</v>
      </c>
    </row>
  </sheetData>
  <mergeCells count="21">
    <mergeCell ref="H3:H4"/>
    <mergeCell ref="A17:C19"/>
    <mergeCell ref="B11:B13"/>
    <mergeCell ref="F3:F4"/>
    <mergeCell ref="B5:B7"/>
    <mergeCell ref="A8:A10"/>
    <mergeCell ref="B8:B10"/>
    <mergeCell ref="A3:C3"/>
    <mergeCell ref="G3:G4"/>
    <mergeCell ref="C8:C10"/>
    <mergeCell ref="E3:E4"/>
    <mergeCell ref="A1:C1"/>
    <mergeCell ref="C14:C16"/>
    <mergeCell ref="C11:C13"/>
    <mergeCell ref="C5:C7"/>
    <mergeCell ref="D3:D4"/>
    <mergeCell ref="A14:A16"/>
    <mergeCell ref="B14:B16"/>
    <mergeCell ref="A2:C2"/>
    <mergeCell ref="A5:A7"/>
    <mergeCell ref="A11:A13"/>
  </mergeCells>
  <phoneticPr fontId="1" type="noConversion"/>
  <pageMargins left="1.1811023622047243" right="0.78740157480314965" top="0.78740157480314965" bottom="0.78740157480314965" header="0.51181102362204722" footer="0.51181102362204722"/>
  <pageSetup paperSize="9" scale="73" fitToHeight="0" orientation="portrait" r:id="rId1"/>
  <headerFooter>
    <oddFooter>&amp;R&amp;9참좋은무일복지센터(2026.02.5)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세입결산서!Print_Area</vt:lpstr>
      <vt:lpstr>세출결산서!Print_Area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2026-02-03T05:40:34Z</cp:lastPrinted>
  <dcterms:created xsi:type="dcterms:W3CDTF">2018-01-26T08:36:28Z</dcterms:created>
  <dcterms:modified xsi:type="dcterms:W3CDTF">2026-02-03T05:40:38Z</dcterms:modified>
</cp:coreProperties>
</file>