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자료\박은비\참좋은주간보호센터\4. 회계\3. 추경예산\2025\2025년 결산감사\"/>
    </mc:Choice>
  </mc:AlternateContent>
  <xr:revisionPtr revIDLastSave="0" documentId="13_ncr:1_{0F08D8BD-9A58-4F5A-AABE-1A3152CF1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표지" sheetId="6" r:id="rId1"/>
    <sheet name="총괄표" sheetId="12" r:id="rId2"/>
    <sheet name="세입결산서" sheetId="9" r:id="rId3"/>
    <sheet name="세출결산서" sheetId="11" r:id="rId4"/>
  </sheets>
  <definedNames>
    <definedName name="_xlnm.Print_Area" localSheetId="2">세입결산서!$A$1:$H$106</definedName>
    <definedName name="_xlnm.Print_Area" localSheetId="3">세출결산서!$A$1:$H$136</definedName>
    <definedName name="_xlnm.Print_Area" localSheetId="0">표지!$A$1:$C$12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2" l="1"/>
  <c r="D26" i="12"/>
  <c r="D25" i="12"/>
  <c r="D24" i="12"/>
  <c r="D22" i="12"/>
  <c r="D21" i="12"/>
  <c r="D20" i="12"/>
  <c r="D19" i="12"/>
  <c r="D18" i="12"/>
  <c r="D17" i="12"/>
  <c r="C26" i="12"/>
  <c r="C25" i="12"/>
  <c r="C24" i="12"/>
  <c r="C23" i="12"/>
  <c r="C22" i="12"/>
  <c r="C21" i="12"/>
  <c r="C20" i="12"/>
  <c r="C19" i="12"/>
  <c r="C18" i="12"/>
  <c r="C17" i="12"/>
  <c r="D9" i="12"/>
  <c r="C9" i="12"/>
  <c r="D8" i="12"/>
  <c r="D10" i="12"/>
  <c r="D11" i="12"/>
  <c r="C11" i="12"/>
  <c r="C10" i="12"/>
  <c r="C8" i="12"/>
  <c r="C7" i="12"/>
  <c r="C6" i="12"/>
  <c r="C5" i="12"/>
  <c r="D23" i="12"/>
  <c r="D7" i="12"/>
  <c r="D6" i="12"/>
  <c r="D5" i="12"/>
  <c r="E28" i="12" l="1"/>
  <c r="C16" i="12" l="1"/>
  <c r="E23" i="12"/>
  <c r="D16" i="12"/>
  <c r="E6" i="12"/>
  <c r="E8" i="12"/>
  <c r="E22" i="12"/>
  <c r="E25" i="12"/>
  <c r="E24" i="12"/>
  <c r="E21" i="12" l="1"/>
  <c r="E20" i="12"/>
  <c r="E19" i="12"/>
  <c r="E18" i="12"/>
  <c r="E17" i="12"/>
  <c r="E11" i="12"/>
  <c r="E10" i="12"/>
  <c r="E7" i="12"/>
  <c r="E5" i="12"/>
  <c r="D4" i="12"/>
  <c r="C4" i="12"/>
  <c r="E4" i="12" l="1"/>
  <c r="E16" i="12"/>
</calcChain>
</file>

<file path=xl/sharedStrings.xml><?xml version="1.0" encoding="utf-8"?>
<sst xmlns="http://schemas.openxmlformats.org/spreadsheetml/2006/main" count="493" uniqueCount="150">
  <si>
    <t>과목</t>
  </si>
  <si>
    <t>구분</t>
  </si>
  <si>
    <t>후원금</t>
  </si>
  <si>
    <t>계</t>
  </si>
  <si>
    <t>관</t>
  </si>
  <si>
    <t>항</t>
  </si>
  <si>
    <t>목</t>
  </si>
  <si>
    <t>본인부담금수입</t>
  </si>
  <si>
    <t>예산</t>
  </si>
  <si>
    <t>결산</t>
  </si>
  <si>
    <t>증감</t>
  </si>
  <si>
    <t>급여</t>
  </si>
  <si>
    <t>장기요양급여수입</t>
  </si>
  <si>
    <t>요양급여수입</t>
  </si>
  <si>
    <t>기타예금이자수입</t>
  </si>
  <si>
    <t>기타잡수입</t>
  </si>
  <si>
    <t>잡수입</t>
  </si>
  <si>
    <t>일용잡급</t>
  </si>
  <si>
    <t>퇴직금 및 퇴직적립금</t>
  </si>
  <si>
    <t>사회보험부담금</t>
  </si>
  <si>
    <t>인건비</t>
  </si>
  <si>
    <t>기관운영비</t>
  </si>
  <si>
    <t>회의비</t>
  </si>
  <si>
    <t>여비</t>
  </si>
  <si>
    <t>수용비 및 수수료</t>
  </si>
  <si>
    <t>기타운영비</t>
  </si>
  <si>
    <t>운영비</t>
  </si>
  <si>
    <t>사무비</t>
  </si>
  <si>
    <t>시설비</t>
  </si>
  <si>
    <t>자산취득비</t>
  </si>
  <si>
    <t>시설장비유지비</t>
  </si>
  <si>
    <t>재산조성비</t>
  </si>
  <si>
    <t>사업비</t>
  </si>
  <si>
    <t>잡지출</t>
  </si>
  <si>
    <t>예비비</t>
  </si>
  <si>
    <t>예비비 및 기타</t>
  </si>
  <si>
    <t>1) 세출결산서</t>
    <phoneticPr fontId="1" type="noConversion"/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</si>
  <si>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</si>
  <si>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</si>
  <si>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</si>
  <si>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</si>
  <si>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</si>
  <si>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</si>
  <si>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</si>
  <si>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</si>
  <si>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이월금</t>
    <phoneticPr fontId="2" type="noConversion"/>
  </si>
  <si>
    <t>잡수입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</si>
  <si>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</si>
  <si>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</si>
  <si>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</si>
  <si>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</si>
  <si>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잡지출</t>
    <phoneticPr fontId="2" type="noConversion"/>
  </si>
  <si>
    <t>예비비</t>
    <phoneticPr fontId="2" type="noConversion"/>
  </si>
  <si>
    <t>가산금 수입</t>
  </si>
  <si>
    <t>1) 세입결산서</t>
    <phoneticPr fontId="1" type="noConversion"/>
  </si>
  <si>
    <t>프로그램 사업비</t>
  </si>
  <si>
    <t>업무추진비</t>
  </si>
  <si>
    <t>각종수당</t>
  </si>
  <si>
    <t>사업비</t>
    <phoneticPr fontId="2" type="noConversion"/>
  </si>
  <si>
    <t>보조금</t>
  </si>
  <si>
    <t>식재료비수입</t>
  </si>
  <si>
    <t>입소(이용)비용수입</t>
  </si>
  <si>
    <t>입소자(이용자)부담금수입</t>
  </si>
  <si>
    <t>국고보조금</t>
  </si>
  <si>
    <t>보조금수입</t>
  </si>
  <si>
    <t>지정후원금</t>
  </si>
  <si>
    <t>비지정후원금</t>
  </si>
  <si>
    <t>후원금수입</t>
  </si>
  <si>
    <t>법인전입금(후원금)</t>
  </si>
  <si>
    <t>전입금</t>
  </si>
  <si>
    <t>전년도이월금</t>
  </si>
  <si>
    <t>전년도이월금(후원금)</t>
  </si>
  <si>
    <t>이월금</t>
  </si>
  <si>
    <t>직원식재료수입</t>
  </si>
  <si>
    <t>차량비</t>
  </si>
  <si>
    <t>생계비</t>
  </si>
  <si>
    <t>수용기관경비</t>
  </si>
  <si>
    <t>의료비</t>
  </si>
  <si>
    <t>특별급식비</t>
  </si>
  <si>
    <t>이용자부담금수입</t>
    <phoneticPr fontId="2" type="noConversion"/>
  </si>
  <si>
    <t>이용비용수입</t>
    <phoneticPr fontId="2" type="noConversion"/>
  </si>
  <si>
    <t>보조금수입</t>
    <phoneticPr fontId="1" type="noConversion"/>
  </si>
  <si>
    <t>후원금수입</t>
    <phoneticPr fontId="1" type="noConversion"/>
  </si>
  <si>
    <t>재산조성비</t>
    <phoneticPr fontId="2" type="noConversion"/>
  </si>
  <si>
    <t>차기년도이월금</t>
    <phoneticPr fontId="1" type="noConversion"/>
  </si>
  <si>
    <t>사무비</t>
    <phoneticPr fontId="2" type="noConversion"/>
  </si>
  <si>
    <t>붙임 1. 세입결산서 1부
       2. 세출결산서 1부</t>
    <phoneticPr fontId="1" type="noConversion"/>
  </si>
  <si>
    <t>정부보조</t>
  </si>
  <si>
    <t>기타전출금</t>
  </si>
  <si>
    <t>전출금</t>
  </si>
  <si>
    <t>전출금</t>
    <phoneticPr fontId="1" type="noConversion"/>
  </si>
  <si>
    <t>(주간보호) 결산서</t>
    <phoneticPr fontId="2" type="noConversion"/>
  </si>
  <si>
    <t>참좋은무일복지센터</t>
    <phoneticPr fontId="1" type="noConversion"/>
  </si>
  <si>
    <t>시군구보조금</t>
  </si>
  <si>
    <t>전년도이월금(식재료비)</t>
  </si>
  <si>
    <t xml:space="preserve">운영충당적립금 및 환경개선부담금 </t>
    <phoneticPr fontId="1" type="noConversion"/>
  </si>
  <si>
    <t>기타비급여수입</t>
  </si>
  <si>
    <t>요양급여 수입</t>
    <phoneticPr fontId="1" type="noConversion"/>
  </si>
  <si>
    <t>[항(입소(이용)비용수입) 합계]</t>
  </si>
  <si>
    <t>[관(입소자(이용자)부담금수입) 합계]</t>
  </si>
  <si>
    <t>[항(보조금수입) 합계]</t>
  </si>
  <si>
    <t>[관(보조금수입) 합계]</t>
  </si>
  <si>
    <t>[항(후원금수입) 합계]</t>
  </si>
  <si>
    <t>[관(후원금수입) 합계]</t>
  </si>
  <si>
    <t>[항(요양급여수입) 합계]</t>
  </si>
  <si>
    <t>[관(요양급여수입) 합계]</t>
  </si>
  <si>
    <t>기타전입금</t>
  </si>
  <si>
    <t>기타전입금(후원금)</t>
  </si>
  <si>
    <t>[항(전입금) 합계]</t>
  </si>
  <si>
    <t>[관(전입금) 합계]</t>
  </si>
  <si>
    <t>[항(이월금) 합계]</t>
  </si>
  <si>
    <t>[관(이월금) 합계]</t>
  </si>
  <si>
    <t>[항(잡수입) 합계]</t>
  </si>
  <si>
    <t>[관(잡수입) 합계]</t>
  </si>
  <si>
    <t>[재가장기요양기관 주야간보호 합계]</t>
  </si>
  <si>
    <t>총 합계</t>
  </si>
  <si>
    <t>[항(인건비) 합계]</t>
  </si>
  <si>
    <t>[항(업무추진비) 합계]</t>
  </si>
  <si>
    <t>[항(운영비) 합계]</t>
  </si>
  <si>
    <t>[관(사무비) 합계]</t>
  </si>
  <si>
    <t>[항(시설비) 합계]</t>
  </si>
  <si>
    <t>[관(재산조성비) 합계]</t>
  </si>
  <si>
    <t xml:space="preserve"> 사업비</t>
  </si>
  <si>
    <t>[항( 사업비) 합계]</t>
  </si>
  <si>
    <t>[관(사업비) 합계]</t>
  </si>
  <si>
    <t>[항(전출금) 합계]</t>
  </si>
  <si>
    <t>[관(전출금) 합계]</t>
  </si>
  <si>
    <t>[항(잡지출) 합계]</t>
  </si>
  <si>
    <t>[관(잡지출) 합계]</t>
  </si>
  <si>
    <t>[항(예비비 및 기타) 합계]</t>
  </si>
  <si>
    <t>[관(예비비 및 기타) 합계]</t>
  </si>
  <si>
    <t>적립금 및 준비금 지출(특별회계)</t>
  </si>
  <si>
    <t>운영충당적립금 및 환경개선부담금 지출</t>
  </si>
  <si>
    <t>운영충당적립금 지출</t>
  </si>
  <si>
    <t>시설환경개선 준비금 지출</t>
  </si>
  <si>
    <t>[항(운영충당적립금 및 환경개선부담금 지출) 합계]</t>
  </si>
  <si>
    <t>[관(적립금 및 준비금 지출(특별회계)) 합계]</t>
  </si>
  <si>
    <t>2025년 참좋은무일복지센터</t>
    <phoneticPr fontId="2" type="noConversion"/>
  </si>
  <si>
    <t>2026.     02.</t>
    <phoneticPr fontId="2" type="noConversion"/>
  </si>
  <si>
    <t>2025년 참좋은주간보호센터 세입.세출 결산 총괄표</t>
    <phoneticPr fontId="2" type="noConversion"/>
  </si>
  <si>
    <t>2025년 예산(A)</t>
    <phoneticPr fontId="2" type="noConversion"/>
  </si>
  <si>
    <t>2025년 결산(B)</t>
    <phoneticPr fontId="2" type="noConversion"/>
  </si>
  <si>
    <t>■ 사 업 명 : 장기요양사업(주간보호)
■ 사업기간: 2025년 01월 ~ 2025년 12월</t>
    <phoneticPr fontId="1" type="noConversion"/>
  </si>
  <si>
    <t>전입금</t>
    <phoneticPr fontId="1" type="noConversion"/>
  </si>
  <si>
    <t>기타전입금</t>
    <phoneticPr fontId="1" type="noConversion"/>
  </si>
  <si>
    <t>이월금(수익사업)</t>
    <phoneticPr fontId="1" type="noConversion"/>
  </si>
  <si>
    <t>이월금(후원금)</t>
    <phoneticPr fontId="1" type="noConversion"/>
  </si>
  <si>
    <t xml:space="preserve">     ■ 세입 : 470,769,698원
     ■ 세출 : 453,055,206원
     ■ 잔액 :   17,714,492원</t>
    <phoneticPr fontId="1" type="noConversion"/>
  </si>
  <si>
    <t>시설부담</t>
    <phoneticPr fontId="1" type="noConversion"/>
  </si>
  <si>
    <t>공공요금 및 
제세공과금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</si>
</sst>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5"/>
      <color rgb="FF000000"/>
      <name val="굴림"/>
      <family val="3"/>
      <charset val="129"/>
    </font>
    <font>
      <b/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3" fontId="10" fillId="0" borderId="8" xfId="1" applyNumberFormat="1" applyFont="1" applyBorder="1" applyAlignment="1">
      <alignment horizontal="right" vertical="center"/>
    </xf>
    <xf numFmtId="3" fontId="10" fillId="0" borderId="9" xfId="1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11" fillId="0" borderId="0" xfId="1" applyNumberFormat="1" applyFont="1" applyAlignment="1">
      <alignment horizontal="right" vertical="center"/>
    </xf>
    <xf numFmtId="41" fontId="11" fillId="0" borderId="0" xfId="1" applyNumberFormat="1" applyFont="1">
      <alignment vertical="center"/>
    </xf>
    <xf numFmtId="3" fontId="11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3" fontId="10" fillId="0" borderId="8" xfId="1" applyNumberFormat="1" applyFont="1" applyBorder="1">
      <alignment vertical="center"/>
    </xf>
    <xf numFmtId="3" fontId="10" fillId="0" borderId="9" xfId="1" applyNumberFormat="1" applyFont="1" applyBorder="1">
      <alignment vertical="center"/>
    </xf>
    <xf numFmtId="41" fontId="10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41" fontId="13" fillId="0" borderId="0" xfId="1" applyNumberFormat="1" applyFont="1">
      <alignment vertical="center"/>
    </xf>
    <xf numFmtId="41" fontId="14" fillId="0" borderId="0" xfId="1" applyNumberFormat="1" applyFont="1">
      <alignment vertical="center"/>
    </xf>
    <xf numFmtId="0" fontId="4" fillId="0" borderId="19" xfId="0" applyFont="1" applyBorder="1">
      <alignment vertical="center"/>
    </xf>
    <xf numFmtId="3" fontId="11" fillId="0" borderId="14" xfId="1" applyNumberFormat="1" applyFont="1" applyBorder="1" applyAlignment="1">
      <alignment horizontal="right" vertical="center"/>
    </xf>
    <xf numFmtId="0" fontId="11" fillId="0" borderId="20" xfId="1" applyFont="1" applyBorder="1" applyAlignment="1">
      <alignment horizontal="center" vertical="center"/>
    </xf>
    <xf numFmtId="3" fontId="11" fillId="0" borderId="21" xfId="1" applyNumberFormat="1" applyFont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0" fontId="17" fillId="0" borderId="0" xfId="0" applyFont="1">
      <alignment vertical="center"/>
    </xf>
    <xf numFmtId="0" fontId="2" fillId="0" borderId="0" xfId="1" applyFont="1" applyAlignment="1">
      <alignment vertical="center" wrapText="1" shrinkToFit="1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shrinkToFit="1"/>
    </xf>
    <xf numFmtId="3" fontId="2" fillId="0" borderId="0" xfId="1" applyNumberFormat="1" applyFont="1">
      <alignment vertical="center"/>
    </xf>
    <xf numFmtId="0" fontId="11" fillId="0" borderId="10" xfId="1" applyFont="1" applyBorder="1" applyAlignment="1">
      <alignment horizontal="center" vertical="center"/>
    </xf>
    <xf numFmtId="3" fontId="11" fillId="0" borderId="14" xfId="1" applyNumberFormat="1" applyFont="1" applyBorder="1">
      <alignment vertical="center"/>
    </xf>
    <xf numFmtId="3" fontId="11" fillId="0" borderId="28" xfId="1" applyNumberFormat="1" applyFont="1" applyBorder="1">
      <alignment vertical="center"/>
    </xf>
    <xf numFmtId="0" fontId="11" fillId="0" borderId="29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3" fontId="11" fillId="0" borderId="30" xfId="1" applyNumberFormat="1" applyFont="1" applyBorder="1">
      <alignment vertical="center"/>
    </xf>
    <xf numFmtId="0" fontId="11" fillId="0" borderId="22" xfId="1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3" fontId="11" fillId="0" borderId="31" xfId="1" applyNumberFormat="1" applyFont="1" applyBorder="1">
      <alignment vertical="center"/>
    </xf>
    <xf numFmtId="3" fontId="11" fillId="0" borderId="32" xfId="1" applyNumberFormat="1" applyFont="1" applyBorder="1">
      <alignment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" fontId="11" fillId="0" borderId="12" xfId="1" applyNumberFormat="1" applyFont="1" applyBorder="1">
      <alignment vertical="center"/>
    </xf>
    <xf numFmtId="3" fontId="11" fillId="0" borderId="15" xfId="1" applyNumberFormat="1" applyFont="1" applyBorder="1">
      <alignment vertical="center"/>
    </xf>
    <xf numFmtId="3" fontId="11" fillId="0" borderId="18" xfId="1" applyNumberFormat="1" applyFont="1" applyBorder="1">
      <alignment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18" xfId="1" applyNumberFormat="1" applyFont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right" vertical="center"/>
    </xf>
    <xf numFmtId="49" fontId="0" fillId="4" borderId="55" xfId="0" applyNumberFormat="1" applyFill="1" applyBorder="1">
      <alignment vertical="center"/>
    </xf>
    <xf numFmtId="49" fontId="0" fillId="4" borderId="50" xfId="0" applyNumberFormat="1" applyFill="1" applyBorder="1">
      <alignment vertical="center"/>
    </xf>
    <xf numFmtId="49" fontId="0" fillId="4" borderId="51" xfId="0" applyNumberFormat="1" applyFill="1" applyBorder="1">
      <alignment vertical="center"/>
    </xf>
    <xf numFmtId="49" fontId="0" fillId="4" borderId="0" xfId="0" applyNumberFormat="1" applyFill="1">
      <alignment vertical="center"/>
    </xf>
    <xf numFmtId="49" fontId="0" fillId="4" borderId="52" xfId="0" applyNumberFormat="1" applyFill="1" applyBorder="1">
      <alignment vertical="center"/>
    </xf>
    <xf numFmtId="49" fontId="0" fillId="4" borderId="53" xfId="0" applyNumberFormat="1" applyFill="1" applyBorder="1">
      <alignment vertical="center"/>
    </xf>
    <xf numFmtId="49" fontId="0" fillId="4" borderId="54" xfId="0" applyNumberFormat="1" applyFill="1" applyBorder="1">
      <alignment vertical="center"/>
    </xf>
    <xf numFmtId="0" fontId="11" fillId="0" borderId="2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1" fillId="0" borderId="3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49" fontId="0" fillId="3" borderId="38" xfId="0" applyNumberFormat="1" applyFill="1" applyBorder="1" applyAlignment="1">
      <alignment horizontal="left" vertical="center"/>
    </xf>
    <xf numFmtId="49" fontId="0" fillId="3" borderId="40" xfId="0" applyNumberFormat="1" applyFill="1" applyBorder="1" applyAlignment="1">
      <alignment horizontal="left" vertical="center"/>
    </xf>
    <xf numFmtId="49" fontId="0" fillId="3" borderId="41" xfId="0" applyNumberFormat="1" applyFill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/>
    </xf>
    <xf numFmtId="49" fontId="0" fillId="0" borderId="40" xfId="0" applyNumberFormat="1" applyBorder="1" applyAlignment="1">
      <alignment horizontal="left" vertical="center"/>
    </xf>
    <xf numFmtId="49" fontId="0" fillId="0" borderId="39" xfId="0" applyNumberFormat="1" applyBorder="1" applyAlignment="1">
      <alignment horizontal="left" vertical="center"/>
    </xf>
    <xf numFmtId="49" fontId="0" fillId="2" borderId="38" xfId="0" applyNumberFormat="1" applyFill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49" fontId="20" fillId="3" borderId="43" xfId="0" applyNumberFormat="1" applyFont="1" applyFill="1" applyBorder="1" applyAlignment="1">
      <alignment horizontal="left" vertical="center"/>
    </xf>
    <xf numFmtId="49" fontId="20" fillId="3" borderId="45" xfId="0" applyNumberFormat="1" applyFont="1" applyFill="1" applyBorder="1" applyAlignment="1">
      <alignment horizontal="left" vertical="center"/>
    </xf>
    <xf numFmtId="49" fontId="20" fillId="3" borderId="48" xfId="0" applyNumberFormat="1" applyFont="1" applyFill="1" applyBorder="1" applyAlignment="1">
      <alignment horizontal="left" vertical="center"/>
    </xf>
    <xf numFmtId="49" fontId="0" fillId="3" borderId="44" xfId="0" applyNumberFormat="1" applyFill="1" applyBorder="1">
      <alignment vertical="center"/>
    </xf>
    <xf numFmtId="49" fontId="0" fillId="3" borderId="46" xfId="0" applyNumberFormat="1" applyFill="1" applyBorder="1">
      <alignment vertical="center"/>
    </xf>
    <xf numFmtId="49" fontId="0" fillId="3" borderId="49" xfId="0" applyNumberFormat="1" applyFill="1" applyBorder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0" fillId="3" borderId="42" xfId="0" applyNumberFormat="1" applyFill="1" applyBorder="1" applyAlignment="1">
      <alignment horizontal="left" vertical="center"/>
    </xf>
    <xf numFmtId="49" fontId="0" fillId="3" borderId="45" xfId="0" applyNumberFormat="1" applyFill="1" applyBorder="1" applyAlignment="1">
      <alignment horizontal="left" vertical="center"/>
    </xf>
    <xf numFmtId="49" fontId="0" fillId="3" borderId="47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49" fontId="0" fillId="4" borderId="50" xfId="0" applyNumberFormat="1" applyFill="1" applyBorder="1" applyAlignment="1">
      <alignment horizontal="center" vertical="center"/>
    </xf>
    <xf numFmtId="49" fontId="0" fillId="4" borderId="51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4" borderId="52" xfId="0" applyNumberFormat="1" applyFill="1" applyBorder="1" applyAlignment="1">
      <alignment horizontal="center" vertical="center"/>
    </xf>
    <xf numFmtId="49" fontId="0" fillId="4" borderId="53" xfId="0" applyNumberFormat="1" applyFill="1" applyBorder="1" applyAlignment="1">
      <alignment horizontal="center" vertical="center"/>
    </xf>
    <xf numFmtId="49" fontId="0" fillId="4" borderId="54" xfId="0" applyNumberFormat="1" applyFill="1" applyBorder="1" applyAlignment="1">
      <alignment horizontal="center" vertical="center"/>
    </xf>
    <xf numFmtId="49" fontId="21" fillId="3" borderId="43" xfId="0" applyNumberFormat="1" applyFont="1" applyFill="1" applyBorder="1" applyAlignment="1">
      <alignment horizontal="left" vertical="center"/>
    </xf>
    <xf numFmtId="49" fontId="21" fillId="3" borderId="45" xfId="0" applyNumberFormat="1" applyFont="1" applyFill="1" applyBorder="1" applyAlignment="1">
      <alignment horizontal="left" vertical="center"/>
    </xf>
    <xf numFmtId="49" fontId="21" fillId="3" borderId="48" xfId="0" applyNumberFormat="1" applyFont="1" applyFill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zoomScaleNormal="100" zoomScaleSheetLayoutView="100" workbookViewId="0">
      <selection activeCell="B6" sqref="B6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7"/>
      <c r="C2" s="77"/>
    </row>
    <row r="3" spans="1:3" ht="32.25">
      <c r="A3" s="49"/>
      <c r="B3" s="49" t="s">
        <v>137</v>
      </c>
      <c r="C3" s="49"/>
    </row>
    <row r="4" spans="1:3" ht="32.25">
      <c r="A4" s="50"/>
      <c r="B4" s="50" t="s">
        <v>91</v>
      </c>
      <c r="C4" s="50"/>
    </row>
    <row r="5" spans="1:3" ht="78" customHeight="1">
      <c r="B5" s="1"/>
      <c r="C5" s="1"/>
    </row>
    <row r="6" spans="1:3" ht="105.75" customHeight="1">
      <c r="B6" s="2" t="s">
        <v>147</v>
      </c>
      <c r="C6" s="29"/>
    </row>
    <row r="7" spans="1:3">
      <c r="B7" s="78"/>
      <c r="C7" s="78"/>
    </row>
    <row r="8" spans="1:3" ht="87.75" customHeight="1">
      <c r="A8" s="79" t="s">
        <v>138</v>
      </c>
      <c r="B8" s="79"/>
      <c r="C8" s="79"/>
    </row>
    <row r="9" spans="1:3" ht="57" customHeight="1">
      <c r="B9" s="3"/>
      <c r="C9" s="3"/>
    </row>
    <row r="10" spans="1:3">
      <c r="B10" s="78"/>
      <c r="C10" s="78"/>
    </row>
    <row r="11" spans="1:3" ht="41.25" customHeight="1">
      <c r="A11" s="75" t="s">
        <v>37</v>
      </c>
      <c r="B11" s="75"/>
      <c r="C11" s="75"/>
    </row>
    <row r="12" spans="1:3" ht="25.5">
      <c r="A12" s="76" t="s">
        <v>92</v>
      </c>
      <c r="B12" s="76"/>
      <c r="C12" s="76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6">
    <mergeCell ref="A11:C11"/>
    <mergeCell ref="A12:C12"/>
    <mergeCell ref="B2:C2"/>
    <mergeCell ref="B7:C7"/>
    <mergeCell ref="A8:C8"/>
    <mergeCell ref="B10:C10"/>
  </mergeCells>
  <phoneticPr fontId="1" type="noConversion"/>
  <pageMargins left="0.7" right="0.7" top="0.75" bottom="0.75" header="0.3" footer="0.3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15.7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0" t="s">
        <v>139</v>
      </c>
      <c r="B1" s="80"/>
      <c r="C1" s="80"/>
      <c r="D1" s="80"/>
      <c r="E1" s="80"/>
      <c r="F1" s="6"/>
      <c r="G1" s="6"/>
      <c r="H1" s="6"/>
      <c r="I1" s="6"/>
      <c r="J1" s="6"/>
    </row>
    <row r="2" spans="1:10" ht="21.95" customHeight="1">
      <c r="A2" s="81" t="s">
        <v>38</v>
      </c>
      <c r="B2" s="82"/>
      <c r="C2" s="82"/>
      <c r="D2" s="82"/>
      <c r="E2" s="83"/>
    </row>
    <row r="3" spans="1:10" ht="21.95" customHeight="1" thickBot="1">
      <c r="A3" s="37" t="s">
        <v>39</v>
      </c>
      <c r="B3" s="38" t="s">
        <v>40</v>
      </c>
      <c r="C3" s="39" t="s">
        <v>140</v>
      </c>
      <c r="D3" s="40" t="s">
        <v>141</v>
      </c>
      <c r="E3" s="10" t="s">
        <v>41</v>
      </c>
    </row>
    <row r="4" spans="1:10" s="13" customFormat="1" ht="21.95" customHeight="1" thickTop="1">
      <c r="A4" s="89" t="s">
        <v>42</v>
      </c>
      <c r="B4" s="90"/>
      <c r="C4" s="11">
        <f>SUM(C5:C11)</f>
        <v>501049000</v>
      </c>
      <c r="D4" s="11">
        <f>SUM(D5:D11)</f>
        <v>470769698</v>
      </c>
      <c r="E4" s="12">
        <f>SUM(E5:E11)</f>
        <v>-30279302</v>
      </c>
    </row>
    <row r="5" spans="1:10" ht="21.95" customHeight="1">
      <c r="A5" s="15" t="s">
        <v>79</v>
      </c>
      <c r="B5" s="14" t="s">
        <v>80</v>
      </c>
      <c r="C5" s="30">
        <f>세입결산서!H14</f>
        <v>63647120</v>
      </c>
      <c r="D5" s="30">
        <f>세입결산서!H18</f>
        <v>54484420</v>
      </c>
      <c r="E5" s="58">
        <f>D5-C5</f>
        <v>-9162700</v>
      </c>
    </row>
    <row r="6" spans="1:10" ht="21.95" customHeight="1">
      <c r="A6" s="15" t="s">
        <v>97</v>
      </c>
      <c r="B6" s="14" t="s">
        <v>97</v>
      </c>
      <c r="C6" s="30">
        <f>세입결산서!H50</f>
        <v>381041520</v>
      </c>
      <c r="D6" s="30">
        <f>세입결산서!H54</f>
        <v>361827240</v>
      </c>
      <c r="E6" s="58">
        <f>D6-C6</f>
        <v>-19214280</v>
      </c>
    </row>
    <row r="7" spans="1:10" ht="21.95" customHeight="1">
      <c r="A7" s="15" t="s">
        <v>81</v>
      </c>
      <c r="B7" s="14" t="s">
        <v>81</v>
      </c>
      <c r="C7" s="30">
        <f>세입결산서!H26</f>
        <v>0</v>
      </c>
      <c r="D7" s="30">
        <f>세입결산서!H30</f>
        <v>0</v>
      </c>
      <c r="E7" s="58">
        <f t="shared" ref="E7:E11" si="0">D7-C7</f>
        <v>0</v>
      </c>
    </row>
    <row r="8" spans="1:10" ht="21.95" customHeight="1">
      <c r="A8" s="15" t="s">
        <v>82</v>
      </c>
      <c r="B8" s="14" t="s">
        <v>82</v>
      </c>
      <c r="C8" s="30">
        <f>세입결산서!H38</f>
        <v>1000000</v>
      </c>
      <c r="D8" s="30">
        <f>세입결산서!H39</f>
        <v>780000</v>
      </c>
      <c r="E8" s="58">
        <f t="shared" si="0"/>
        <v>-220000</v>
      </c>
    </row>
    <row r="9" spans="1:10" ht="21.95" customHeight="1">
      <c r="A9" s="42" t="s">
        <v>143</v>
      </c>
      <c r="B9" s="31" t="s">
        <v>144</v>
      </c>
      <c r="C9" s="30">
        <f>세입결산서!H65</f>
        <v>15000000</v>
      </c>
      <c r="D9" s="30">
        <f>세입결산서!H66</f>
        <v>15000000</v>
      </c>
      <c r="E9" s="58"/>
    </row>
    <row r="10" spans="1:10" ht="21.95" customHeight="1">
      <c r="A10" s="42" t="s">
        <v>45</v>
      </c>
      <c r="B10" s="31" t="s">
        <v>45</v>
      </c>
      <c r="C10" s="30">
        <f>세입결산서!H80</f>
        <v>31664615</v>
      </c>
      <c r="D10" s="30">
        <f>세입결산서!H81</f>
        <v>31664615</v>
      </c>
      <c r="E10" s="58">
        <f t="shared" si="0"/>
        <v>0</v>
      </c>
    </row>
    <row r="11" spans="1:10" ht="21.95" customHeight="1">
      <c r="A11" s="17" t="s">
        <v>46</v>
      </c>
      <c r="B11" s="45" t="s">
        <v>46</v>
      </c>
      <c r="C11" s="33">
        <f>세입결산서!H95</f>
        <v>8695745</v>
      </c>
      <c r="D11" s="33">
        <f>세입결산서!H96</f>
        <v>7013423</v>
      </c>
      <c r="E11" s="59">
        <f t="shared" si="0"/>
        <v>-1682322</v>
      </c>
    </row>
    <row r="12" spans="1:10" ht="21.95" customHeight="1">
      <c r="A12" s="18"/>
      <c r="B12" s="18"/>
      <c r="C12" s="19"/>
      <c r="D12" s="20"/>
      <c r="E12" s="21"/>
    </row>
    <row r="13" spans="1:10" ht="21.95" customHeight="1">
      <c r="A13" s="22"/>
      <c r="B13" s="22"/>
      <c r="C13" s="22"/>
      <c r="D13" s="22"/>
      <c r="E13" s="22"/>
      <c r="G13" s="41"/>
    </row>
    <row r="14" spans="1:10" ht="21.95" customHeight="1">
      <c r="A14" s="81" t="s">
        <v>43</v>
      </c>
      <c r="B14" s="82"/>
      <c r="C14" s="84"/>
      <c r="D14" s="84"/>
      <c r="E14" s="83"/>
    </row>
    <row r="15" spans="1:10" ht="21.95" customHeight="1" thickBot="1">
      <c r="A15" s="9" t="s">
        <v>39</v>
      </c>
      <c r="B15" s="38" t="s">
        <v>40</v>
      </c>
      <c r="C15" s="39" t="s">
        <v>140</v>
      </c>
      <c r="D15" s="40" t="s">
        <v>141</v>
      </c>
      <c r="E15" s="10" t="s">
        <v>41</v>
      </c>
    </row>
    <row r="16" spans="1:10" ht="21.95" customHeight="1" thickTop="1">
      <c r="A16" s="89" t="s">
        <v>44</v>
      </c>
      <c r="B16" s="90"/>
      <c r="C16" s="23">
        <f>SUM(C17:C28)</f>
        <v>501049000</v>
      </c>
      <c r="D16" s="23">
        <f>SUM(D17:D28)</f>
        <v>470769698</v>
      </c>
      <c r="E16" s="24">
        <f>D16-C16</f>
        <v>-30279302</v>
      </c>
    </row>
    <row r="17" spans="1:7" ht="23.25" customHeight="1">
      <c r="A17" s="85" t="s">
        <v>85</v>
      </c>
      <c r="B17" s="31" t="s">
        <v>47</v>
      </c>
      <c r="C17" s="30">
        <f>세출결산서!H20</f>
        <v>332093038</v>
      </c>
      <c r="D17" s="30">
        <f>세출결산서!H21</f>
        <v>317392070</v>
      </c>
      <c r="E17" s="55">
        <f t="shared" ref="E17:E23" si="1">D17-C17</f>
        <v>-14700968</v>
      </c>
      <c r="F17" s="36"/>
    </row>
    <row r="18" spans="1:7" ht="21.95" customHeight="1">
      <c r="A18" s="86"/>
      <c r="B18" s="16" t="s">
        <v>48</v>
      </c>
      <c r="C18" s="30">
        <f>세출결산서!H29</f>
        <v>4500000</v>
      </c>
      <c r="D18" s="30">
        <f>세출결산서!H30</f>
        <v>2082900</v>
      </c>
      <c r="E18" s="55">
        <f t="shared" si="1"/>
        <v>-2417100</v>
      </c>
      <c r="F18" s="34"/>
      <c r="G18" s="34"/>
    </row>
    <row r="19" spans="1:7" ht="21.95" customHeight="1">
      <c r="A19" s="87"/>
      <c r="B19" s="26" t="s">
        <v>49</v>
      </c>
      <c r="C19" s="30">
        <f>세출결산서!H47</f>
        <v>63645090</v>
      </c>
      <c r="D19" s="30">
        <f>세출결산서!H48</f>
        <v>46736765</v>
      </c>
      <c r="E19" s="55">
        <f t="shared" si="1"/>
        <v>-16908325</v>
      </c>
    </row>
    <row r="20" spans="1:7" ht="21.95" customHeight="1">
      <c r="A20" s="15" t="s">
        <v>83</v>
      </c>
      <c r="B20" s="14" t="s">
        <v>50</v>
      </c>
      <c r="C20" s="30">
        <f>세출결산서!H62</f>
        <v>35446760</v>
      </c>
      <c r="D20" s="30">
        <f>세출결산서!H63</f>
        <v>31503351</v>
      </c>
      <c r="E20" s="55">
        <f t="shared" si="1"/>
        <v>-3943409</v>
      </c>
    </row>
    <row r="21" spans="1:7" ht="21.95" customHeight="1">
      <c r="A21" s="85" t="s">
        <v>58</v>
      </c>
      <c r="B21" s="14" t="s">
        <v>49</v>
      </c>
      <c r="C21" s="30">
        <f>세출결산서!H80</f>
        <v>46410000</v>
      </c>
      <c r="D21" s="30">
        <f>세출결산서!H81</f>
        <v>40013370</v>
      </c>
      <c r="E21" s="55">
        <f t="shared" si="1"/>
        <v>-6396630</v>
      </c>
    </row>
    <row r="22" spans="1:7" ht="21.95" customHeight="1">
      <c r="A22" s="87"/>
      <c r="B22" s="14" t="s">
        <v>58</v>
      </c>
      <c r="C22" s="30">
        <f>세출결산서!H86</f>
        <v>16310000</v>
      </c>
      <c r="D22" s="30">
        <f>세출결산서!H87</f>
        <v>15326750</v>
      </c>
      <c r="E22" s="55">
        <f t="shared" si="1"/>
        <v>-983250</v>
      </c>
    </row>
    <row r="23" spans="1:7" ht="21.95" customHeight="1">
      <c r="A23" s="48" t="s">
        <v>90</v>
      </c>
      <c r="B23" s="31" t="s">
        <v>90</v>
      </c>
      <c r="C23" s="32">
        <f>세출결산서!H95</f>
        <v>0</v>
      </c>
      <c r="D23" s="32">
        <f>세출결산서!H99</f>
        <v>0</v>
      </c>
      <c r="E23" s="55">
        <f t="shared" si="1"/>
        <v>0</v>
      </c>
    </row>
    <row r="24" spans="1:7" ht="21.95" customHeight="1">
      <c r="A24" s="42" t="s">
        <v>51</v>
      </c>
      <c r="B24" s="31" t="s">
        <v>51</v>
      </c>
      <c r="C24" s="32">
        <f>세출결산서!H104</f>
        <v>456350</v>
      </c>
      <c r="D24" s="32">
        <f>세출결산서!H105</f>
        <v>0</v>
      </c>
      <c r="E24" s="56">
        <f t="shared" ref="E24:E27" si="2">D24-C24</f>
        <v>-456350</v>
      </c>
    </row>
    <row r="25" spans="1:7" ht="21.75" customHeight="1">
      <c r="A25" s="15" t="s">
        <v>52</v>
      </c>
      <c r="B25" s="16" t="s">
        <v>52</v>
      </c>
      <c r="C25" s="43">
        <f>세출결산서!H113</f>
        <v>2187762</v>
      </c>
      <c r="D25" s="43">
        <f>세출결산서!H114</f>
        <v>0</v>
      </c>
      <c r="E25" s="55">
        <f t="shared" si="2"/>
        <v>-2187762</v>
      </c>
    </row>
    <row r="26" spans="1:7" ht="25.5" customHeight="1">
      <c r="A26" s="53" t="s">
        <v>95</v>
      </c>
      <c r="B26" s="54" t="s">
        <v>95</v>
      </c>
      <c r="C26" s="51">
        <f>세출결산서!H125</f>
        <v>0</v>
      </c>
      <c r="D26" s="52">
        <f>세출결산서!H126</f>
        <v>0</v>
      </c>
      <c r="E26" s="56"/>
    </row>
    <row r="27" spans="1:7" ht="25.5" customHeight="1">
      <c r="A27" s="85" t="s">
        <v>84</v>
      </c>
      <c r="B27" s="74" t="s">
        <v>145</v>
      </c>
      <c r="C27" s="51">
        <v>0</v>
      </c>
      <c r="D27" s="52">
        <v>14296890</v>
      </c>
      <c r="E27" s="55">
        <f t="shared" si="2"/>
        <v>14296890</v>
      </c>
    </row>
    <row r="28" spans="1:7" ht="21.75" customHeight="1">
      <c r="A28" s="91"/>
      <c r="B28" s="46" t="s">
        <v>146</v>
      </c>
      <c r="C28" s="44">
        <v>0</v>
      </c>
      <c r="D28" s="47">
        <v>3417602</v>
      </c>
      <c r="E28" s="57">
        <f>D28-C28</f>
        <v>3417602</v>
      </c>
    </row>
    <row r="29" spans="1:7" ht="10.5" customHeight="1">
      <c r="A29" s="18"/>
      <c r="B29" s="18"/>
      <c r="C29" s="20"/>
      <c r="D29" s="20"/>
      <c r="E29" s="25"/>
    </row>
    <row r="30" spans="1:7" s="8" customFormat="1" ht="38.25" customHeight="1">
      <c r="A30" s="88" t="s">
        <v>86</v>
      </c>
      <c r="B30" s="88"/>
      <c r="C30" s="88"/>
      <c r="D30" s="88"/>
      <c r="E30" s="88"/>
    </row>
    <row r="31" spans="1:7">
      <c r="B31" s="26"/>
      <c r="C31" s="26"/>
      <c r="D31" s="26"/>
    </row>
    <row r="32" spans="1:7" ht="24.75" customHeight="1">
      <c r="B32" s="27"/>
      <c r="C32" s="27"/>
      <c r="D32" s="28"/>
    </row>
  </sheetData>
  <mergeCells count="9">
    <mergeCell ref="A1:E1"/>
    <mergeCell ref="A2:E2"/>
    <mergeCell ref="A14:E14"/>
    <mergeCell ref="A17:A19"/>
    <mergeCell ref="A30:E30"/>
    <mergeCell ref="A21:A22"/>
    <mergeCell ref="A4:B4"/>
    <mergeCell ref="A16:B16"/>
    <mergeCell ref="A27:A28"/>
  </mergeCells>
  <phoneticPr fontId="1" type="noConversion"/>
  <pageMargins left="0.7" right="0.7" top="0.75" bottom="0.75" header="0.3" footer="0.3"/>
  <pageSetup paperSize="9" scale="96" orientation="portrait" r:id="rId1"/>
  <headerFooter>
    <oddFooter>&amp;R&amp;9참좋은무일복지센터(2026.02.5)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6"/>
  <sheetViews>
    <sheetView view="pageBreakPreview" zoomScaleNormal="100" zoomScaleSheetLayoutView="100" workbookViewId="0">
      <selection activeCell="J90" sqref="J90"/>
    </sheetView>
  </sheetViews>
  <sheetFormatPr defaultRowHeight="16.5"/>
  <cols>
    <col min="1" max="1" width="10.625" customWidth="1"/>
    <col min="2" max="2" width="10.375" customWidth="1"/>
    <col min="3" max="3" width="20.75" customWidth="1"/>
    <col min="4" max="4" width="10.75" customWidth="1"/>
    <col min="5" max="8" width="12.375" customWidth="1"/>
  </cols>
  <sheetData>
    <row r="1" spans="1:8" s="35" customFormat="1" ht="26.25">
      <c r="A1" s="106" t="s">
        <v>54</v>
      </c>
      <c r="B1" s="106"/>
      <c r="C1" s="106"/>
    </row>
    <row r="2" spans="1:8" s="35" customFormat="1" ht="26.25" customHeight="1">
      <c r="A2" s="107" t="s">
        <v>142</v>
      </c>
      <c r="B2" s="107"/>
      <c r="C2" s="107"/>
    </row>
    <row r="3" spans="1:8">
      <c r="A3" s="111" t="s">
        <v>0</v>
      </c>
      <c r="B3" s="112"/>
      <c r="C3" s="113"/>
      <c r="D3" s="98" t="s">
        <v>1</v>
      </c>
      <c r="E3" s="98" t="s">
        <v>87</v>
      </c>
      <c r="F3" s="98" t="s">
        <v>148</v>
      </c>
      <c r="G3" s="98" t="s">
        <v>2</v>
      </c>
      <c r="H3" s="98" t="s">
        <v>3</v>
      </c>
    </row>
    <row r="4" spans="1:8">
      <c r="A4" s="60" t="s">
        <v>4</v>
      </c>
      <c r="B4" s="60" t="s">
        <v>5</v>
      </c>
      <c r="C4" s="60" t="s">
        <v>6</v>
      </c>
      <c r="D4" s="99"/>
      <c r="E4" s="99"/>
      <c r="F4" s="99"/>
      <c r="G4" s="99"/>
      <c r="H4" s="99"/>
    </row>
    <row r="5" spans="1:8">
      <c r="A5" s="92" t="s">
        <v>62</v>
      </c>
      <c r="B5" s="92" t="s">
        <v>61</v>
      </c>
      <c r="C5" s="95" t="s">
        <v>7</v>
      </c>
      <c r="D5" s="61" t="s">
        <v>8</v>
      </c>
      <c r="E5" s="62">
        <v>0</v>
      </c>
      <c r="F5" s="62">
        <v>34557120</v>
      </c>
      <c r="G5" s="62">
        <v>0</v>
      </c>
      <c r="H5" s="62">
        <v>34557120</v>
      </c>
    </row>
    <row r="6" spans="1:8">
      <c r="A6" s="93"/>
      <c r="B6" s="93"/>
      <c r="C6" s="96"/>
      <c r="D6" s="61" t="s">
        <v>9</v>
      </c>
      <c r="E6" s="62">
        <v>0</v>
      </c>
      <c r="F6" s="62">
        <v>28876120</v>
      </c>
      <c r="G6" s="62">
        <v>0</v>
      </c>
      <c r="H6" s="62">
        <v>28876120</v>
      </c>
    </row>
    <row r="7" spans="1:8">
      <c r="A7" s="94"/>
      <c r="B7" s="94"/>
      <c r="C7" s="97"/>
      <c r="D7" s="61" t="s">
        <v>10</v>
      </c>
      <c r="E7" s="62">
        <v>0</v>
      </c>
      <c r="F7" s="62">
        <v>5681000</v>
      </c>
      <c r="G7" s="62">
        <v>0</v>
      </c>
      <c r="H7" s="62">
        <v>5681000</v>
      </c>
    </row>
    <row r="8" spans="1:8">
      <c r="A8" s="92" t="s">
        <v>62</v>
      </c>
      <c r="B8" s="92" t="s">
        <v>61</v>
      </c>
      <c r="C8" s="95" t="s">
        <v>60</v>
      </c>
      <c r="D8" s="61" t="s">
        <v>8</v>
      </c>
      <c r="E8" s="62">
        <v>0</v>
      </c>
      <c r="F8" s="62">
        <v>28080000</v>
      </c>
      <c r="G8" s="62">
        <v>0</v>
      </c>
      <c r="H8" s="62">
        <v>28080000</v>
      </c>
    </row>
    <row r="9" spans="1:8">
      <c r="A9" s="93"/>
      <c r="B9" s="93"/>
      <c r="C9" s="96"/>
      <c r="D9" s="61" t="s">
        <v>9</v>
      </c>
      <c r="E9" s="62">
        <v>0</v>
      </c>
      <c r="F9" s="62">
        <v>24866390</v>
      </c>
      <c r="G9" s="62">
        <v>0</v>
      </c>
      <c r="H9" s="62">
        <v>24866390</v>
      </c>
    </row>
    <row r="10" spans="1:8">
      <c r="A10" s="94"/>
      <c r="B10" s="94"/>
      <c r="C10" s="97"/>
      <c r="D10" s="61" t="s">
        <v>10</v>
      </c>
      <c r="E10" s="62">
        <v>0</v>
      </c>
      <c r="F10" s="62">
        <v>3213610</v>
      </c>
      <c r="G10" s="62">
        <v>0</v>
      </c>
      <c r="H10" s="62">
        <v>3213610</v>
      </c>
    </row>
    <row r="11" spans="1:8">
      <c r="A11" s="92" t="s">
        <v>62</v>
      </c>
      <c r="B11" s="92" t="s">
        <v>61</v>
      </c>
      <c r="C11" s="95" t="s">
        <v>96</v>
      </c>
      <c r="D11" s="61" t="s">
        <v>8</v>
      </c>
      <c r="E11" s="62">
        <v>0</v>
      </c>
      <c r="F11" s="62">
        <v>1010000</v>
      </c>
      <c r="G11" s="62">
        <v>0</v>
      </c>
      <c r="H11" s="62">
        <v>1010000</v>
      </c>
    </row>
    <row r="12" spans="1:8">
      <c r="A12" s="93"/>
      <c r="B12" s="93"/>
      <c r="C12" s="96"/>
      <c r="D12" s="61" t="s">
        <v>9</v>
      </c>
      <c r="E12" s="62">
        <v>0</v>
      </c>
      <c r="F12" s="62">
        <v>741910</v>
      </c>
      <c r="G12" s="62">
        <v>0</v>
      </c>
      <c r="H12" s="62">
        <v>741910</v>
      </c>
    </row>
    <row r="13" spans="1:8">
      <c r="A13" s="94"/>
      <c r="B13" s="94"/>
      <c r="C13" s="97"/>
      <c r="D13" s="61" t="s">
        <v>10</v>
      </c>
      <c r="E13" s="62">
        <v>0</v>
      </c>
      <c r="F13" s="62">
        <v>268090</v>
      </c>
      <c r="G13" s="62">
        <v>0</v>
      </c>
      <c r="H13" s="62">
        <v>268090</v>
      </c>
    </row>
    <row r="14" spans="1:8">
      <c r="A14" s="108" t="s">
        <v>62</v>
      </c>
      <c r="B14" s="100" t="s">
        <v>98</v>
      </c>
      <c r="C14" s="103"/>
      <c r="D14" s="63" t="s">
        <v>8</v>
      </c>
      <c r="E14" s="64">
        <v>0</v>
      </c>
      <c r="F14" s="64">
        <v>63647120</v>
      </c>
      <c r="G14" s="64">
        <v>0</v>
      </c>
      <c r="H14" s="64">
        <v>63647120</v>
      </c>
    </row>
    <row r="15" spans="1:8">
      <c r="A15" s="109"/>
      <c r="B15" s="101"/>
      <c r="C15" s="104"/>
      <c r="D15" s="63" t="s">
        <v>9</v>
      </c>
      <c r="E15" s="64">
        <v>0</v>
      </c>
      <c r="F15" s="64">
        <v>54484420</v>
      </c>
      <c r="G15" s="64">
        <v>0</v>
      </c>
      <c r="H15" s="64">
        <v>54484420</v>
      </c>
    </row>
    <row r="16" spans="1:8">
      <c r="A16" s="110"/>
      <c r="B16" s="102"/>
      <c r="C16" s="105"/>
      <c r="D16" s="63" t="s">
        <v>10</v>
      </c>
      <c r="E16" s="64">
        <v>0</v>
      </c>
      <c r="F16" s="64">
        <v>9162700</v>
      </c>
      <c r="G16" s="64">
        <v>0</v>
      </c>
      <c r="H16" s="64">
        <v>9162700</v>
      </c>
    </row>
    <row r="17" spans="1:8">
      <c r="A17" s="100" t="s">
        <v>99</v>
      </c>
      <c r="B17" s="103"/>
      <c r="C17" s="103"/>
      <c r="D17" s="63" t="s">
        <v>8</v>
      </c>
      <c r="E17" s="64">
        <v>0</v>
      </c>
      <c r="F17" s="64">
        <v>63647120</v>
      </c>
      <c r="G17" s="64">
        <v>0</v>
      </c>
      <c r="H17" s="64">
        <v>63647120</v>
      </c>
    </row>
    <row r="18" spans="1:8">
      <c r="A18" s="101"/>
      <c r="B18" s="104"/>
      <c r="C18" s="104"/>
      <c r="D18" s="63" t="s">
        <v>9</v>
      </c>
      <c r="E18" s="64">
        <v>0</v>
      </c>
      <c r="F18" s="64">
        <v>54484420</v>
      </c>
      <c r="G18" s="64">
        <v>0</v>
      </c>
      <c r="H18" s="64">
        <v>54484420</v>
      </c>
    </row>
    <row r="19" spans="1:8">
      <c r="A19" s="102"/>
      <c r="B19" s="105"/>
      <c r="C19" s="105"/>
      <c r="D19" s="63" t="s">
        <v>10</v>
      </c>
      <c r="E19" s="64">
        <v>0</v>
      </c>
      <c r="F19" s="64">
        <v>9162700</v>
      </c>
      <c r="G19" s="64">
        <v>0</v>
      </c>
      <c r="H19" s="64">
        <v>9162700</v>
      </c>
    </row>
    <row r="20" spans="1:8">
      <c r="A20" s="92" t="s">
        <v>64</v>
      </c>
      <c r="B20" s="92" t="s">
        <v>64</v>
      </c>
      <c r="C20" s="95" t="s">
        <v>63</v>
      </c>
      <c r="D20" s="61" t="s">
        <v>8</v>
      </c>
      <c r="E20" s="62">
        <v>0</v>
      </c>
      <c r="F20" s="62">
        <v>0</v>
      </c>
      <c r="G20" s="62">
        <v>0</v>
      </c>
      <c r="H20" s="62">
        <v>0</v>
      </c>
    </row>
    <row r="21" spans="1:8">
      <c r="A21" s="93"/>
      <c r="B21" s="93"/>
      <c r="C21" s="96"/>
      <c r="D21" s="61" t="s">
        <v>9</v>
      </c>
      <c r="E21" s="62">
        <v>0</v>
      </c>
      <c r="F21" s="62">
        <v>0</v>
      </c>
      <c r="G21" s="62">
        <v>0</v>
      </c>
      <c r="H21" s="62">
        <v>0</v>
      </c>
    </row>
    <row r="22" spans="1:8">
      <c r="A22" s="94"/>
      <c r="B22" s="94"/>
      <c r="C22" s="97"/>
      <c r="D22" s="61" t="s">
        <v>10</v>
      </c>
      <c r="E22" s="62">
        <v>0</v>
      </c>
      <c r="F22" s="62">
        <v>0</v>
      </c>
      <c r="G22" s="62">
        <v>0</v>
      </c>
      <c r="H22" s="62">
        <v>0</v>
      </c>
    </row>
    <row r="23" spans="1:8">
      <c r="A23" s="92" t="s">
        <v>64</v>
      </c>
      <c r="B23" s="92" t="s">
        <v>64</v>
      </c>
      <c r="C23" s="95" t="s">
        <v>93</v>
      </c>
      <c r="D23" s="61" t="s">
        <v>8</v>
      </c>
      <c r="E23" s="62">
        <v>0</v>
      </c>
      <c r="F23" s="62">
        <v>0</v>
      </c>
      <c r="G23" s="62">
        <v>0</v>
      </c>
      <c r="H23" s="62">
        <v>0</v>
      </c>
    </row>
    <row r="24" spans="1:8">
      <c r="A24" s="93"/>
      <c r="B24" s="93"/>
      <c r="C24" s="96"/>
      <c r="D24" s="61" t="s">
        <v>9</v>
      </c>
      <c r="E24" s="62">
        <v>0</v>
      </c>
      <c r="F24" s="62">
        <v>0</v>
      </c>
      <c r="G24" s="62">
        <v>0</v>
      </c>
      <c r="H24" s="62">
        <v>0</v>
      </c>
    </row>
    <row r="25" spans="1:8">
      <c r="A25" s="94"/>
      <c r="B25" s="94"/>
      <c r="C25" s="97"/>
      <c r="D25" s="61" t="s">
        <v>10</v>
      </c>
      <c r="E25" s="62">
        <v>0</v>
      </c>
      <c r="F25" s="62">
        <v>0</v>
      </c>
      <c r="G25" s="62">
        <v>0</v>
      </c>
      <c r="H25" s="62">
        <v>0</v>
      </c>
    </row>
    <row r="26" spans="1:8">
      <c r="A26" s="108" t="s">
        <v>64</v>
      </c>
      <c r="B26" s="100" t="s">
        <v>100</v>
      </c>
      <c r="C26" s="103"/>
      <c r="D26" s="63" t="s">
        <v>8</v>
      </c>
      <c r="E26" s="64">
        <v>0</v>
      </c>
      <c r="F26" s="64">
        <v>0</v>
      </c>
      <c r="G26" s="64">
        <v>0</v>
      </c>
      <c r="H26" s="64">
        <v>0</v>
      </c>
    </row>
    <row r="27" spans="1:8">
      <c r="A27" s="109"/>
      <c r="B27" s="101"/>
      <c r="C27" s="104"/>
      <c r="D27" s="63" t="s">
        <v>9</v>
      </c>
      <c r="E27" s="64">
        <v>0</v>
      </c>
      <c r="F27" s="64">
        <v>0</v>
      </c>
      <c r="G27" s="64">
        <v>0</v>
      </c>
      <c r="H27" s="64">
        <v>0</v>
      </c>
    </row>
    <row r="28" spans="1:8">
      <c r="A28" s="110"/>
      <c r="B28" s="102"/>
      <c r="C28" s="105"/>
      <c r="D28" s="63" t="s">
        <v>10</v>
      </c>
      <c r="E28" s="64">
        <v>0</v>
      </c>
      <c r="F28" s="64">
        <v>0</v>
      </c>
      <c r="G28" s="64">
        <v>0</v>
      </c>
      <c r="H28" s="64">
        <v>0</v>
      </c>
    </row>
    <row r="29" spans="1:8">
      <c r="A29" s="100" t="s">
        <v>101</v>
      </c>
      <c r="B29" s="103"/>
      <c r="C29" s="103"/>
      <c r="D29" s="63" t="s">
        <v>8</v>
      </c>
      <c r="E29" s="64">
        <v>0</v>
      </c>
      <c r="F29" s="64">
        <v>0</v>
      </c>
      <c r="G29" s="64">
        <v>0</v>
      </c>
      <c r="H29" s="64">
        <v>0</v>
      </c>
    </row>
    <row r="30" spans="1:8">
      <c r="A30" s="101"/>
      <c r="B30" s="104"/>
      <c r="C30" s="104"/>
      <c r="D30" s="63" t="s">
        <v>9</v>
      </c>
      <c r="E30" s="64">
        <v>0</v>
      </c>
      <c r="F30" s="64">
        <v>0</v>
      </c>
      <c r="G30" s="64">
        <v>0</v>
      </c>
      <c r="H30" s="64">
        <v>0</v>
      </c>
    </row>
    <row r="31" spans="1:8">
      <c r="A31" s="102"/>
      <c r="B31" s="105"/>
      <c r="C31" s="105"/>
      <c r="D31" s="63" t="s">
        <v>10</v>
      </c>
      <c r="E31" s="64">
        <v>0</v>
      </c>
      <c r="F31" s="64">
        <v>0</v>
      </c>
      <c r="G31" s="64">
        <v>0</v>
      </c>
      <c r="H31" s="64">
        <v>0</v>
      </c>
    </row>
    <row r="32" spans="1:8">
      <c r="A32" s="92" t="s">
        <v>67</v>
      </c>
      <c r="B32" s="92" t="s">
        <v>67</v>
      </c>
      <c r="C32" s="95" t="s">
        <v>65</v>
      </c>
      <c r="D32" s="61" t="s">
        <v>8</v>
      </c>
      <c r="E32" s="62">
        <v>0</v>
      </c>
      <c r="F32" s="62">
        <v>0</v>
      </c>
      <c r="G32" s="62">
        <v>200000</v>
      </c>
      <c r="H32" s="62">
        <v>200000</v>
      </c>
    </row>
    <row r="33" spans="1:8">
      <c r="A33" s="93"/>
      <c r="B33" s="93"/>
      <c r="C33" s="96"/>
      <c r="D33" s="61" t="s">
        <v>9</v>
      </c>
      <c r="E33" s="62">
        <v>0</v>
      </c>
      <c r="F33" s="62">
        <v>0</v>
      </c>
      <c r="G33" s="62">
        <v>0</v>
      </c>
      <c r="H33" s="62">
        <v>0</v>
      </c>
    </row>
    <row r="34" spans="1:8">
      <c r="A34" s="94"/>
      <c r="B34" s="94"/>
      <c r="C34" s="97"/>
      <c r="D34" s="61" t="s">
        <v>10</v>
      </c>
      <c r="E34" s="62">
        <v>0</v>
      </c>
      <c r="F34" s="62">
        <v>0</v>
      </c>
      <c r="G34" s="62">
        <v>200000</v>
      </c>
      <c r="H34" s="62">
        <v>200000</v>
      </c>
    </row>
    <row r="35" spans="1:8">
      <c r="A35" s="92" t="s">
        <v>67</v>
      </c>
      <c r="B35" s="92" t="s">
        <v>67</v>
      </c>
      <c r="C35" s="95" t="s">
        <v>66</v>
      </c>
      <c r="D35" s="61" t="s">
        <v>8</v>
      </c>
      <c r="E35" s="62">
        <v>0</v>
      </c>
      <c r="F35" s="62">
        <v>0</v>
      </c>
      <c r="G35" s="62">
        <v>800000</v>
      </c>
      <c r="H35" s="62">
        <v>800000</v>
      </c>
    </row>
    <row r="36" spans="1:8">
      <c r="A36" s="93"/>
      <c r="B36" s="93"/>
      <c r="C36" s="96"/>
      <c r="D36" s="61" t="s">
        <v>9</v>
      </c>
      <c r="E36" s="62">
        <v>0</v>
      </c>
      <c r="F36" s="62">
        <v>0</v>
      </c>
      <c r="G36" s="62">
        <v>780000</v>
      </c>
      <c r="H36" s="62">
        <v>780000</v>
      </c>
    </row>
    <row r="37" spans="1:8">
      <c r="A37" s="94"/>
      <c r="B37" s="94"/>
      <c r="C37" s="97"/>
      <c r="D37" s="61" t="s">
        <v>10</v>
      </c>
      <c r="E37" s="62">
        <v>0</v>
      </c>
      <c r="F37" s="62">
        <v>0</v>
      </c>
      <c r="G37" s="62">
        <v>20000</v>
      </c>
      <c r="H37" s="62">
        <v>20000</v>
      </c>
    </row>
    <row r="38" spans="1:8">
      <c r="A38" s="108" t="s">
        <v>67</v>
      </c>
      <c r="B38" s="100" t="s">
        <v>102</v>
      </c>
      <c r="C38" s="103"/>
      <c r="D38" s="63" t="s">
        <v>8</v>
      </c>
      <c r="E38" s="64">
        <v>0</v>
      </c>
      <c r="F38" s="64">
        <v>0</v>
      </c>
      <c r="G38" s="64">
        <v>1000000</v>
      </c>
      <c r="H38" s="64">
        <v>1000000</v>
      </c>
    </row>
    <row r="39" spans="1:8">
      <c r="A39" s="109"/>
      <c r="B39" s="101"/>
      <c r="C39" s="104"/>
      <c r="D39" s="63" t="s">
        <v>9</v>
      </c>
      <c r="E39" s="64">
        <v>0</v>
      </c>
      <c r="F39" s="64">
        <v>0</v>
      </c>
      <c r="G39" s="64">
        <v>780000</v>
      </c>
      <c r="H39" s="64">
        <v>780000</v>
      </c>
    </row>
    <row r="40" spans="1:8">
      <c r="A40" s="110"/>
      <c r="B40" s="102"/>
      <c r="C40" s="105"/>
      <c r="D40" s="63" t="s">
        <v>10</v>
      </c>
      <c r="E40" s="64">
        <v>0</v>
      </c>
      <c r="F40" s="64">
        <v>0</v>
      </c>
      <c r="G40" s="64">
        <v>220000</v>
      </c>
      <c r="H40" s="64">
        <v>220000</v>
      </c>
    </row>
    <row r="41" spans="1:8">
      <c r="A41" s="100" t="s">
        <v>103</v>
      </c>
      <c r="B41" s="103"/>
      <c r="C41" s="103"/>
      <c r="D41" s="63" t="s">
        <v>8</v>
      </c>
      <c r="E41" s="64">
        <v>0</v>
      </c>
      <c r="F41" s="64">
        <v>0</v>
      </c>
      <c r="G41" s="64">
        <v>1000000</v>
      </c>
      <c r="H41" s="64">
        <v>1000000</v>
      </c>
    </row>
    <row r="42" spans="1:8">
      <c r="A42" s="101"/>
      <c r="B42" s="104"/>
      <c r="C42" s="104"/>
      <c r="D42" s="63" t="s">
        <v>9</v>
      </c>
      <c r="E42" s="64">
        <v>0</v>
      </c>
      <c r="F42" s="64">
        <v>0</v>
      </c>
      <c r="G42" s="64">
        <v>780000</v>
      </c>
      <c r="H42" s="64">
        <v>780000</v>
      </c>
    </row>
    <row r="43" spans="1:8">
      <c r="A43" s="102"/>
      <c r="B43" s="105"/>
      <c r="C43" s="105"/>
      <c r="D43" s="63" t="s">
        <v>10</v>
      </c>
      <c r="E43" s="64">
        <v>0</v>
      </c>
      <c r="F43" s="64">
        <v>0</v>
      </c>
      <c r="G43" s="64">
        <v>220000</v>
      </c>
      <c r="H43" s="64">
        <v>220000</v>
      </c>
    </row>
    <row r="44" spans="1:8">
      <c r="A44" s="92" t="s">
        <v>13</v>
      </c>
      <c r="B44" s="92" t="s">
        <v>13</v>
      </c>
      <c r="C44" s="95" t="s">
        <v>12</v>
      </c>
      <c r="D44" s="61" t="s">
        <v>8</v>
      </c>
      <c r="E44" s="62">
        <v>0</v>
      </c>
      <c r="F44" s="62">
        <v>311441520</v>
      </c>
      <c r="G44" s="62">
        <v>0</v>
      </c>
      <c r="H44" s="62">
        <v>311441520</v>
      </c>
    </row>
    <row r="45" spans="1:8">
      <c r="A45" s="93"/>
      <c r="B45" s="93"/>
      <c r="C45" s="96"/>
      <c r="D45" s="61" t="s">
        <v>9</v>
      </c>
      <c r="E45" s="62">
        <v>0</v>
      </c>
      <c r="F45" s="62">
        <v>299299360</v>
      </c>
      <c r="G45" s="62">
        <v>0</v>
      </c>
      <c r="H45" s="62">
        <v>299299360</v>
      </c>
    </row>
    <row r="46" spans="1:8">
      <c r="A46" s="94"/>
      <c r="B46" s="94"/>
      <c r="C46" s="97"/>
      <c r="D46" s="61" t="s">
        <v>10</v>
      </c>
      <c r="E46" s="62">
        <v>0</v>
      </c>
      <c r="F46" s="62">
        <v>12142160</v>
      </c>
      <c r="G46" s="62">
        <v>0</v>
      </c>
      <c r="H46" s="62">
        <v>12142160</v>
      </c>
    </row>
    <row r="47" spans="1:8">
      <c r="A47" s="92" t="s">
        <v>13</v>
      </c>
      <c r="B47" s="92" t="s">
        <v>13</v>
      </c>
      <c r="C47" s="95" t="s">
        <v>53</v>
      </c>
      <c r="D47" s="61" t="s">
        <v>8</v>
      </c>
      <c r="E47" s="62">
        <v>0</v>
      </c>
      <c r="F47" s="62">
        <v>69600000</v>
      </c>
      <c r="G47" s="62">
        <v>0</v>
      </c>
      <c r="H47" s="62">
        <v>69600000</v>
      </c>
    </row>
    <row r="48" spans="1:8">
      <c r="A48" s="93"/>
      <c r="B48" s="93"/>
      <c r="C48" s="96"/>
      <c r="D48" s="61" t="s">
        <v>9</v>
      </c>
      <c r="E48" s="62">
        <v>0</v>
      </c>
      <c r="F48" s="62">
        <v>62527880</v>
      </c>
      <c r="G48" s="62">
        <v>0</v>
      </c>
      <c r="H48" s="62">
        <v>62527880</v>
      </c>
    </row>
    <row r="49" spans="1:8">
      <c r="A49" s="94"/>
      <c r="B49" s="94"/>
      <c r="C49" s="97"/>
      <c r="D49" s="61" t="s">
        <v>10</v>
      </c>
      <c r="E49" s="62">
        <v>0</v>
      </c>
      <c r="F49" s="62">
        <v>7072120</v>
      </c>
      <c r="G49" s="62">
        <v>0</v>
      </c>
      <c r="H49" s="62">
        <v>7072120</v>
      </c>
    </row>
    <row r="50" spans="1:8">
      <c r="A50" s="108" t="s">
        <v>13</v>
      </c>
      <c r="B50" s="100" t="s">
        <v>104</v>
      </c>
      <c r="C50" s="103"/>
      <c r="D50" s="63" t="s">
        <v>8</v>
      </c>
      <c r="E50" s="64">
        <v>0</v>
      </c>
      <c r="F50" s="64">
        <v>381041520</v>
      </c>
      <c r="G50" s="64">
        <v>0</v>
      </c>
      <c r="H50" s="64">
        <v>381041520</v>
      </c>
    </row>
    <row r="51" spans="1:8">
      <c r="A51" s="109"/>
      <c r="B51" s="101"/>
      <c r="C51" s="104"/>
      <c r="D51" s="63" t="s">
        <v>9</v>
      </c>
      <c r="E51" s="64">
        <v>0</v>
      </c>
      <c r="F51" s="64">
        <v>361827240</v>
      </c>
      <c r="G51" s="64">
        <v>0</v>
      </c>
      <c r="H51" s="64">
        <v>361827240</v>
      </c>
    </row>
    <row r="52" spans="1:8">
      <c r="A52" s="110"/>
      <c r="B52" s="102"/>
      <c r="C52" s="105"/>
      <c r="D52" s="63" t="s">
        <v>10</v>
      </c>
      <c r="E52" s="64">
        <v>0</v>
      </c>
      <c r="F52" s="64">
        <v>19214280</v>
      </c>
      <c r="G52" s="64">
        <v>0</v>
      </c>
      <c r="H52" s="64">
        <v>19214280</v>
      </c>
    </row>
    <row r="53" spans="1:8">
      <c r="A53" s="100" t="s">
        <v>105</v>
      </c>
      <c r="B53" s="103"/>
      <c r="C53" s="103"/>
      <c r="D53" s="63" t="s">
        <v>8</v>
      </c>
      <c r="E53" s="64">
        <v>0</v>
      </c>
      <c r="F53" s="64">
        <v>381041520</v>
      </c>
      <c r="G53" s="64">
        <v>0</v>
      </c>
      <c r="H53" s="64">
        <v>381041520</v>
      </c>
    </row>
    <row r="54" spans="1:8">
      <c r="A54" s="101"/>
      <c r="B54" s="104"/>
      <c r="C54" s="104"/>
      <c r="D54" s="63" t="s">
        <v>9</v>
      </c>
      <c r="E54" s="64">
        <v>0</v>
      </c>
      <c r="F54" s="64">
        <v>361827240</v>
      </c>
      <c r="G54" s="64">
        <v>0</v>
      </c>
      <c r="H54" s="64">
        <v>361827240</v>
      </c>
    </row>
    <row r="55" spans="1:8">
      <c r="A55" s="102"/>
      <c r="B55" s="105"/>
      <c r="C55" s="105"/>
      <c r="D55" s="63" t="s">
        <v>10</v>
      </c>
      <c r="E55" s="64">
        <v>0</v>
      </c>
      <c r="F55" s="64">
        <v>19214280</v>
      </c>
      <c r="G55" s="64">
        <v>0</v>
      </c>
      <c r="H55" s="64">
        <v>19214280</v>
      </c>
    </row>
    <row r="56" spans="1:8">
      <c r="A56" s="92" t="s">
        <v>69</v>
      </c>
      <c r="B56" s="92" t="s">
        <v>69</v>
      </c>
      <c r="C56" s="95" t="s">
        <v>68</v>
      </c>
      <c r="D56" s="61" t="s">
        <v>8</v>
      </c>
      <c r="E56" s="62">
        <v>0</v>
      </c>
      <c r="F56" s="62">
        <v>0</v>
      </c>
      <c r="G56" s="62">
        <v>0</v>
      </c>
      <c r="H56" s="62">
        <v>0</v>
      </c>
    </row>
    <row r="57" spans="1:8">
      <c r="A57" s="93"/>
      <c r="B57" s="93"/>
      <c r="C57" s="96"/>
      <c r="D57" s="61" t="s">
        <v>9</v>
      </c>
      <c r="E57" s="62">
        <v>0</v>
      </c>
      <c r="F57" s="62">
        <v>0</v>
      </c>
      <c r="G57" s="62">
        <v>0</v>
      </c>
      <c r="H57" s="62">
        <v>0</v>
      </c>
    </row>
    <row r="58" spans="1:8">
      <c r="A58" s="94"/>
      <c r="B58" s="94"/>
      <c r="C58" s="97"/>
      <c r="D58" s="61" t="s">
        <v>10</v>
      </c>
      <c r="E58" s="62">
        <v>0</v>
      </c>
      <c r="F58" s="62">
        <v>0</v>
      </c>
      <c r="G58" s="62">
        <v>0</v>
      </c>
      <c r="H58" s="62">
        <v>0</v>
      </c>
    </row>
    <row r="59" spans="1:8">
      <c r="A59" s="92" t="s">
        <v>69</v>
      </c>
      <c r="B59" s="92" t="s">
        <v>69</v>
      </c>
      <c r="C59" s="95" t="s">
        <v>106</v>
      </c>
      <c r="D59" s="61" t="s">
        <v>8</v>
      </c>
      <c r="E59" s="62">
        <v>0</v>
      </c>
      <c r="F59" s="62">
        <v>15000000</v>
      </c>
      <c r="G59" s="62">
        <v>0</v>
      </c>
      <c r="H59" s="62">
        <v>15000000</v>
      </c>
    </row>
    <row r="60" spans="1:8">
      <c r="A60" s="93"/>
      <c r="B60" s="93"/>
      <c r="C60" s="96"/>
      <c r="D60" s="61" t="s">
        <v>9</v>
      </c>
      <c r="E60" s="62">
        <v>0</v>
      </c>
      <c r="F60" s="62">
        <v>15000000</v>
      </c>
      <c r="G60" s="62">
        <v>0</v>
      </c>
      <c r="H60" s="62">
        <v>15000000</v>
      </c>
    </row>
    <row r="61" spans="1:8">
      <c r="A61" s="94"/>
      <c r="B61" s="94"/>
      <c r="C61" s="97"/>
      <c r="D61" s="61" t="s">
        <v>10</v>
      </c>
      <c r="E61" s="62">
        <v>0</v>
      </c>
      <c r="F61" s="62">
        <v>0</v>
      </c>
      <c r="G61" s="62">
        <v>0</v>
      </c>
      <c r="H61" s="62">
        <v>0</v>
      </c>
    </row>
    <row r="62" spans="1:8">
      <c r="A62" s="92" t="s">
        <v>69</v>
      </c>
      <c r="B62" s="92" t="s">
        <v>69</v>
      </c>
      <c r="C62" s="95" t="s">
        <v>107</v>
      </c>
      <c r="D62" s="61" t="s">
        <v>8</v>
      </c>
      <c r="E62" s="62">
        <v>0</v>
      </c>
      <c r="F62" s="62">
        <v>0</v>
      </c>
      <c r="G62" s="62">
        <v>0</v>
      </c>
      <c r="H62" s="62">
        <v>0</v>
      </c>
    </row>
    <row r="63" spans="1:8">
      <c r="A63" s="93"/>
      <c r="B63" s="93"/>
      <c r="C63" s="96"/>
      <c r="D63" s="61" t="s">
        <v>9</v>
      </c>
      <c r="E63" s="62">
        <v>0</v>
      </c>
      <c r="F63" s="62">
        <v>0</v>
      </c>
      <c r="G63" s="62">
        <v>0</v>
      </c>
      <c r="H63" s="62">
        <v>0</v>
      </c>
    </row>
    <row r="64" spans="1:8">
      <c r="A64" s="94"/>
      <c r="B64" s="94"/>
      <c r="C64" s="97"/>
      <c r="D64" s="61" t="s">
        <v>10</v>
      </c>
      <c r="E64" s="62">
        <v>0</v>
      </c>
      <c r="F64" s="62">
        <v>0</v>
      </c>
      <c r="G64" s="62">
        <v>0</v>
      </c>
      <c r="H64" s="62">
        <v>0</v>
      </c>
    </row>
    <row r="65" spans="1:8">
      <c r="A65" s="108" t="s">
        <v>69</v>
      </c>
      <c r="B65" s="100" t="s">
        <v>108</v>
      </c>
      <c r="C65" s="103"/>
      <c r="D65" s="63" t="s">
        <v>8</v>
      </c>
      <c r="E65" s="64">
        <v>0</v>
      </c>
      <c r="F65" s="64">
        <v>15000000</v>
      </c>
      <c r="G65" s="64">
        <v>0</v>
      </c>
      <c r="H65" s="64">
        <v>15000000</v>
      </c>
    </row>
    <row r="66" spans="1:8">
      <c r="A66" s="109"/>
      <c r="B66" s="101"/>
      <c r="C66" s="104"/>
      <c r="D66" s="63" t="s">
        <v>9</v>
      </c>
      <c r="E66" s="64">
        <v>0</v>
      </c>
      <c r="F66" s="64">
        <v>15000000</v>
      </c>
      <c r="G66" s="64">
        <v>0</v>
      </c>
      <c r="H66" s="64">
        <v>15000000</v>
      </c>
    </row>
    <row r="67" spans="1:8">
      <c r="A67" s="110"/>
      <c r="B67" s="102"/>
      <c r="C67" s="105"/>
      <c r="D67" s="63" t="s">
        <v>10</v>
      </c>
      <c r="E67" s="64">
        <v>0</v>
      </c>
      <c r="F67" s="64">
        <v>0</v>
      </c>
      <c r="G67" s="64">
        <v>0</v>
      </c>
      <c r="H67" s="64">
        <v>0</v>
      </c>
    </row>
    <row r="68" spans="1:8">
      <c r="A68" s="100" t="s">
        <v>109</v>
      </c>
      <c r="B68" s="103"/>
      <c r="C68" s="103"/>
      <c r="D68" s="63" t="s">
        <v>8</v>
      </c>
      <c r="E68" s="64">
        <v>0</v>
      </c>
      <c r="F68" s="64">
        <v>15000000</v>
      </c>
      <c r="G68" s="64">
        <v>0</v>
      </c>
      <c r="H68" s="64">
        <v>15000000</v>
      </c>
    </row>
    <row r="69" spans="1:8">
      <c r="A69" s="101"/>
      <c r="B69" s="104"/>
      <c r="C69" s="104"/>
      <c r="D69" s="63" t="s">
        <v>9</v>
      </c>
      <c r="E69" s="64">
        <v>0</v>
      </c>
      <c r="F69" s="64">
        <v>15000000</v>
      </c>
      <c r="G69" s="64">
        <v>0</v>
      </c>
      <c r="H69" s="64">
        <v>15000000</v>
      </c>
    </row>
    <row r="70" spans="1:8">
      <c r="A70" s="102"/>
      <c r="B70" s="105"/>
      <c r="C70" s="105"/>
      <c r="D70" s="63" t="s">
        <v>10</v>
      </c>
      <c r="E70" s="64">
        <v>0</v>
      </c>
      <c r="F70" s="64">
        <v>0</v>
      </c>
      <c r="G70" s="64">
        <v>0</v>
      </c>
      <c r="H70" s="64">
        <v>0</v>
      </c>
    </row>
    <row r="71" spans="1:8">
      <c r="A71" s="92" t="s">
        <v>72</v>
      </c>
      <c r="B71" s="92" t="s">
        <v>72</v>
      </c>
      <c r="C71" s="95" t="s">
        <v>70</v>
      </c>
      <c r="D71" s="61" t="s">
        <v>8</v>
      </c>
      <c r="E71" s="62">
        <v>0</v>
      </c>
      <c r="F71" s="62">
        <v>28534600</v>
      </c>
      <c r="G71" s="62">
        <v>0</v>
      </c>
      <c r="H71" s="62">
        <v>28534600</v>
      </c>
    </row>
    <row r="72" spans="1:8">
      <c r="A72" s="93"/>
      <c r="B72" s="93"/>
      <c r="C72" s="96"/>
      <c r="D72" s="61" t="s">
        <v>9</v>
      </c>
      <c r="E72" s="62">
        <v>0</v>
      </c>
      <c r="F72" s="62">
        <v>28534600</v>
      </c>
      <c r="G72" s="62">
        <v>0</v>
      </c>
      <c r="H72" s="62">
        <v>28534600</v>
      </c>
    </row>
    <row r="73" spans="1:8">
      <c r="A73" s="94"/>
      <c r="B73" s="94"/>
      <c r="C73" s="97"/>
      <c r="D73" s="61" t="s">
        <v>10</v>
      </c>
      <c r="E73" s="62">
        <v>0</v>
      </c>
      <c r="F73" s="62">
        <v>0</v>
      </c>
      <c r="G73" s="62">
        <v>0</v>
      </c>
      <c r="H73" s="62">
        <v>0</v>
      </c>
    </row>
    <row r="74" spans="1:8">
      <c r="A74" s="92" t="s">
        <v>72</v>
      </c>
      <c r="B74" s="92" t="s">
        <v>72</v>
      </c>
      <c r="C74" s="95" t="s">
        <v>71</v>
      </c>
      <c r="D74" s="61" t="s">
        <v>8</v>
      </c>
      <c r="E74" s="62">
        <v>0</v>
      </c>
      <c r="F74" s="62">
        <v>0</v>
      </c>
      <c r="G74" s="62">
        <v>2941315</v>
      </c>
      <c r="H74" s="62">
        <v>2941315</v>
      </c>
    </row>
    <row r="75" spans="1:8">
      <c r="A75" s="93"/>
      <c r="B75" s="93"/>
      <c r="C75" s="96"/>
      <c r="D75" s="61" t="s">
        <v>9</v>
      </c>
      <c r="E75" s="62">
        <v>0</v>
      </c>
      <c r="F75" s="62">
        <v>0</v>
      </c>
      <c r="G75" s="62">
        <v>2941315</v>
      </c>
      <c r="H75" s="62">
        <v>2941315</v>
      </c>
    </row>
    <row r="76" spans="1:8">
      <c r="A76" s="94"/>
      <c r="B76" s="94"/>
      <c r="C76" s="97"/>
      <c r="D76" s="61" t="s">
        <v>10</v>
      </c>
      <c r="E76" s="62">
        <v>0</v>
      </c>
      <c r="F76" s="62">
        <v>0</v>
      </c>
      <c r="G76" s="62">
        <v>0</v>
      </c>
      <c r="H76" s="62">
        <v>0</v>
      </c>
    </row>
    <row r="77" spans="1:8">
      <c r="A77" s="92" t="s">
        <v>72</v>
      </c>
      <c r="B77" s="92" t="s">
        <v>72</v>
      </c>
      <c r="C77" s="95" t="s">
        <v>94</v>
      </c>
      <c r="D77" s="61" t="s">
        <v>8</v>
      </c>
      <c r="E77" s="62">
        <v>0</v>
      </c>
      <c r="F77" s="62">
        <v>188700</v>
      </c>
      <c r="G77" s="62">
        <v>0</v>
      </c>
      <c r="H77" s="62">
        <v>188700</v>
      </c>
    </row>
    <row r="78" spans="1:8">
      <c r="A78" s="93"/>
      <c r="B78" s="93"/>
      <c r="C78" s="96"/>
      <c r="D78" s="61" t="s">
        <v>9</v>
      </c>
      <c r="E78" s="62">
        <v>0</v>
      </c>
      <c r="F78" s="62">
        <v>188700</v>
      </c>
      <c r="G78" s="62">
        <v>0</v>
      </c>
      <c r="H78" s="62">
        <v>188700</v>
      </c>
    </row>
    <row r="79" spans="1:8">
      <c r="A79" s="94"/>
      <c r="B79" s="94"/>
      <c r="C79" s="97"/>
      <c r="D79" s="61" t="s">
        <v>10</v>
      </c>
      <c r="E79" s="62">
        <v>0</v>
      </c>
      <c r="F79" s="62">
        <v>0</v>
      </c>
      <c r="G79" s="62">
        <v>0</v>
      </c>
      <c r="H79" s="62">
        <v>0</v>
      </c>
    </row>
    <row r="80" spans="1:8">
      <c r="A80" s="108" t="s">
        <v>72</v>
      </c>
      <c r="B80" s="100" t="s">
        <v>110</v>
      </c>
      <c r="C80" s="103"/>
      <c r="D80" s="63" t="s">
        <v>8</v>
      </c>
      <c r="E80" s="64">
        <v>0</v>
      </c>
      <c r="F80" s="64">
        <v>28723300</v>
      </c>
      <c r="G80" s="64">
        <v>2941315</v>
      </c>
      <c r="H80" s="64">
        <v>31664615</v>
      </c>
    </row>
    <row r="81" spans="1:8">
      <c r="A81" s="109"/>
      <c r="B81" s="101"/>
      <c r="C81" s="104"/>
      <c r="D81" s="63" t="s">
        <v>9</v>
      </c>
      <c r="E81" s="64">
        <v>0</v>
      </c>
      <c r="F81" s="64">
        <v>28723300</v>
      </c>
      <c r="G81" s="64">
        <v>2941315</v>
      </c>
      <c r="H81" s="64">
        <v>31664615</v>
      </c>
    </row>
    <row r="82" spans="1:8">
      <c r="A82" s="110"/>
      <c r="B82" s="102"/>
      <c r="C82" s="105"/>
      <c r="D82" s="63" t="s">
        <v>10</v>
      </c>
      <c r="E82" s="64">
        <v>0</v>
      </c>
      <c r="F82" s="64">
        <v>0</v>
      </c>
      <c r="G82" s="64">
        <v>0</v>
      </c>
      <c r="H82" s="64">
        <v>0</v>
      </c>
    </row>
    <row r="83" spans="1:8">
      <c r="A83" s="100" t="s">
        <v>111</v>
      </c>
      <c r="B83" s="103"/>
      <c r="C83" s="103"/>
      <c r="D83" s="63" t="s">
        <v>8</v>
      </c>
      <c r="E83" s="64">
        <v>0</v>
      </c>
      <c r="F83" s="64">
        <v>28723300</v>
      </c>
      <c r="G83" s="64">
        <v>2941315</v>
      </c>
      <c r="H83" s="64">
        <v>31664615</v>
      </c>
    </row>
    <row r="84" spans="1:8">
      <c r="A84" s="101"/>
      <c r="B84" s="104"/>
      <c r="C84" s="104"/>
      <c r="D84" s="63" t="s">
        <v>9</v>
      </c>
      <c r="E84" s="64">
        <v>0</v>
      </c>
      <c r="F84" s="64">
        <v>28723300</v>
      </c>
      <c r="G84" s="64">
        <v>2941315</v>
      </c>
      <c r="H84" s="64">
        <v>31664615</v>
      </c>
    </row>
    <row r="85" spans="1:8">
      <c r="A85" s="102"/>
      <c r="B85" s="105"/>
      <c r="C85" s="105"/>
      <c r="D85" s="63" t="s">
        <v>10</v>
      </c>
      <c r="E85" s="64">
        <v>0</v>
      </c>
      <c r="F85" s="64">
        <v>0</v>
      </c>
      <c r="G85" s="64">
        <v>0</v>
      </c>
      <c r="H85" s="64">
        <v>0</v>
      </c>
    </row>
    <row r="86" spans="1:8">
      <c r="A86" s="92" t="s">
        <v>16</v>
      </c>
      <c r="B86" s="92" t="s">
        <v>16</v>
      </c>
      <c r="C86" s="95" t="s">
        <v>14</v>
      </c>
      <c r="D86" s="61" t="s">
        <v>8</v>
      </c>
      <c r="E86" s="62">
        <v>0</v>
      </c>
      <c r="F86" s="62">
        <v>4745</v>
      </c>
      <c r="G86" s="62">
        <v>1000</v>
      </c>
      <c r="H86" s="62">
        <v>5745</v>
      </c>
    </row>
    <row r="87" spans="1:8">
      <c r="A87" s="93"/>
      <c r="B87" s="93"/>
      <c r="C87" s="96"/>
      <c r="D87" s="61" t="s">
        <v>9</v>
      </c>
      <c r="E87" s="62">
        <v>0</v>
      </c>
      <c r="F87" s="62">
        <v>2866</v>
      </c>
      <c r="G87" s="62">
        <v>287</v>
      </c>
      <c r="H87" s="62">
        <v>3153</v>
      </c>
    </row>
    <row r="88" spans="1:8">
      <c r="A88" s="94"/>
      <c r="B88" s="94"/>
      <c r="C88" s="97"/>
      <c r="D88" s="61" t="s">
        <v>10</v>
      </c>
      <c r="E88" s="62">
        <v>0</v>
      </c>
      <c r="F88" s="62">
        <v>1879</v>
      </c>
      <c r="G88" s="62">
        <v>713</v>
      </c>
      <c r="H88" s="62">
        <v>2592</v>
      </c>
    </row>
    <row r="89" spans="1:8">
      <c r="A89" s="92" t="s">
        <v>16</v>
      </c>
      <c r="B89" s="92" t="s">
        <v>16</v>
      </c>
      <c r="C89" s="95" t="s">
        <v>73</v>
      </c>
      <c r="D89" s="61" t="s">
        <v>8</v>
      </c>
      <c r="E89" s="62">
        <v>0</v>
      </c>
      <c r="F89" s="62">
        <v>5770000</v>
      </c>
      <c r="G89" s="62">
        <v>0</v>
      </c>
      <c r="H89" s="62">
        <v>5770000</v>
      </c>
    </row>
    <row r="90" spans="1:8">
      <c r="A90" s="93"/>
      <c r="B90" s="93"/>
      <c r="C90" s="96"/>
      <c r="D90" s="61" t="s">
        <v>9</v>
      </c>
      <c r="E90" s="62">
        <v>0</v>
      </c>
      <c r="F90" s="62">
        <v>4850000</v>
      </c>
      <c r="G90" s="62">
        <v>0</v>
      </c>
      <c r="H90" s="62">
        <v>4850000</v>
      </c>
    </row>
    <row r="91" spans="1:8">
      <c r="A91" s="94"/>
      <c r="B91" s="94"/>
      <c r="C91" s="97"/>
      <c r="D91" s="61" t="s">
        <v>10</v>
      </c>
      <c r="E91" s="62">
        <v>0</v>
      </c>
      <c r="F91" s="62">
        <v>920000</v>
      </c>
      <c r="G91" s="62">
        <v>0</v>
      </c>
      <c r="H91" s="62">
        <v>920000</v>
      </c>
    </row>
    <row r="92" spans="1:8">
      <c r="A92" s="92" t="s">
        <v>16</v>
      </c>
      <c r="B92" s="92" t="s">
        <v>16</v>
      </c>
      <c r="C92" s="95" t="s">
        <v>15</v>
      </c>
      <c r="D92" s="61" t="s">
        <v>8</v>
      </c>
      <c r="E92" s="62">
        <v>0</v>
      </c>
      <c r="F92" s="62">
        <v>2920000</v>
      </c>
      <c r="G92" s="62">
        <v>0</v>
      </c>
      <c r="H92" s="62">
        <v>2920000</v>
      </c>
    </row>
    <row r="93" spans="1:8">
      <c r="A93" s="93"/>
      <c r="B93" s="93"/>
      <c r="C93" s="96"/>
      <c r="D93" s="61" t="s">
        <v>9</v>
      </c>
      <c r="E93" s="62">
        <v>0</v>
      </c>
      <c r="F93" s="62">
        <v>2160270</v>
      </c>
      <c r="G93" s="62">
        <v>0</v>
      </c>
      <c r="H93" s="62">
        <v>2160270</v>
      </c>
    </row>
    <row r="94" spans="1:8">
      <c r="A94" s="94"/>
      <c r="B94" s="94"/>
      <c r="C94" s="97"/>
      <c r="D94" s="61" t="s">
        <v>10</v>
      </c>
      <c r="E94" s="62">
        <v>0</v>
      </c>
      <c r="F94" s="62">
        <v>759730</v>
      </c>
      <c r="G94" s="62">
        <v>0</v>
      </c>
      <c r="H94" s="62">
        <v>759730</v>
      </c>
    </row>
    <row r="95" spans="1:8">
      <c r="A95" s="108" t="s">
        <v>16</v>
      </c>
      <c r="B95" s="100" t="s">
        <v>112</v>
      </c>
      <c r="C95" s="103"/>
      <c r="D95" s="63" t="s">
        <v>8</v>
      </c>
      <c r="E95" s="64">
        <v>0</v>
      </c>
      <c r="F95" s="64">
        <v>8694745</v>
      </c>
      <c r="G95" s="64">
        <v>1000</v>
      </c>
      <c r="H95" s="64">
        <v>8695745</v>
      </c>
    </row>
    <row r="96" spans="1:8">
      <c r="A96" s="109"/>
      <c r="B96" s="101"/>
      <c r="C96" s="104"/>
      <c r="D96" s="63" t="s">
        <v>9</v>
      </c>
      <c r="E96" s="64">
        <v>0</v>
      </c>
      <c r="F96" s="64">
        <v>7013136</v>
      </c>
      <c r="G96" s="64">
        <v>287</v>
      </c>
      <c r="H96" s="64">
        <v>7013423</v>
      </c>
    </row>
    <row r="97" spans="1:8">
      <c r="A97" s="110"/>
      <c r="B97" s="102"/>
      <c r="C97" s="105"/>
      <c r="D97" s="63" t="s">
        <v>10</v>
      </c>
      <c r="E97" s="64">
        <v>0</v>
      </c>
      <c r="F97" s="64">
        <v>1681609</v>
      </c>
      <c r="G97" s="64">
        <v>713</v>
      </c>
      <c r="H97" s="64">
        <v>1682322</v>
      </c>
    </row>
    <row r="98" spans="1:8">
      <c r="A98" s="100" t="s">
        <v>113</v>
      </c>
      <c r="B98" s="103"/>
      <c r="C98" s="103"/>
      <c r="D98" s="63" t="s">
        <v>8</v>
      </c>
      <c r="E98" s="64">
        <v>0</v>
      </c>
      <c r="F98" s="64">
        <v>8694745</v>
      </c>
      <c r="G98" s="64">
        <v>1000</v>
      </c>
      <c r="H98" s="64">
        <v>8695745</v>
      </c>
    </row>
    <row r="99" spans="1:8">
      <c r="A99" s="101"/>
      <c r="B99" s="104"/>
      <c r="C99" s="104"/>
      <c r="D99" s="63" t="s">
        <v>9</v>
      </c>
      <c r="E99" s="64">
        <v>0</v>
      </c>
      <c r="F99" s="64">
        <v>7013136</v>
      </c>
      <c r="G99" s="64">
        <v>287</v>
      </c>
      <c r="H99" s="64">
        <v>7013423</v>
      </c>
    </row>
    <row r="100" spans="1:8">
      <c r="A100" s="102"/>
      <c r="B100" s="105"/>
      <c r="C100" s="105"/>
      <c r="D100" s="63" t="s">
        <v>10</v>
      </c>
      <c r="E100" s="64">
        <v>0</v>
      </c>
      <c r="F100" s="64">
        <v>1681609</v>
      </c>
      <c r="G100" s="64">
        <v>713</v>
      </c>
      <c r="H100" s="64">
        <v>1682322</v>
      </c>
    </row>
    <row r="101" spans="1:8">
      <c r="A101" s="100" t="s">
        <v>114</v>
      </c>
      <c r="B101" s="103"/>
      <c r="C101" s="103"/>
      <c r="D101" s="63" t="s">
        <v>8</v>
      </c>
      <c r="E101" s="64">
        <v>0</v>
      </c>
      <c r="F101" s="64">
        <v>497106685</v>
      </c>
      <c r="G101" s="64">
        <v>3942315</v>
      </c>
      <c r="H101" s="64">
        <v>501049000</v>
      </c>
    </row>
    <row r="102" spans="1:8">
      <c r="A102" s="101"/>
      <c r="B102" s="104"/>
      <c r="C102" s="104"/>
      <c r="D102" s="63" t="s">
        <v>9</v>
      </c>
      <c r="E102" s="64">
        <v>0</v>
      </c>
      <c r="F102" s="64">
        <v>467048096</v>
      </c>
      <c r="G102" s="64">
        <v>3721602</v>
      </c>
      <c r="H102" s="64">
        <v>470769698</v>
      </c>
    </row>
    <row r="103" spans="1:8">
      <c r="A103" s="102"/>
      <c r="B103" s="105"/>
      <c r="C103" s="105"/>
      <c r="D103" s="63" t="s">
        <v>10</v>
      </c>
      <c r="E103" s="64">
        <v>0</v>
      </c>
      <c r="F103" s="64">
        <v>30058589</v>
      </c>
      <c r="G103" s="64">
        <v>220713</v>
      </c>
      <c r="H103" s="64">
        <v>30279302</v>
      </c>
    </row>
    <row r="104" spans="1:8">
      <c r="A104" s="114" t="s">
        <v>115</v>
      </c>
      <c r="B104" s="114"/>
      <c r="C104" s="115"/>
      <c r="D104" s="65" t="s">
        <v>8</v>
      </c>
      <c r="E104" s="66">
        <v>0</v>
      </c>
      <c r="F104" s="66">
        <v>497106685</v>
      </c>
      <c r="G104" s="66">
        <v>3942315</v>
      </c>
      <c r="H104" s="66">
        <v>501049000</v>
      </c>
    </row>
    <row r="105" spans="1:8">
      <c r="A105" s="116"/>
      <c r="B105" s="116"/>
      <c r="C105" s="117"/>
      <c r="D105" s="65" t="s">
        <v>9</v>
      </c>
      <c r="E105" s="66">
        <v>0</v>
      </c>
      <c r="F105" s="66">
        <v>467048096</v>
      </c>
      <c r="G105" s="66">
        <v>3721602</v>
      </c>
      <c r="H105" s="66">
        <v>470769698</v>
      </c>
    </row>
    <row r="106" spans="1:8">
      <c r="A106" s="118"/>
      <c r="B106" s="118"/>
      <c r="C106" s="119"/>
      <c r="D106" s="65" t="s">
        <v>10</v>
      </c>
      <c r="E106" s="66">
        <v>0</v>
      </c>
      <c r="F106" s="66">
        <v>30058589</v>
      </c>
      <c r="G106" s="66">
        <v>220713</v>
      </c>
      <c r="H106" s="66">
        <v>30279302</v>
      </c>
    </row>
  </sheetData>
  <mergeCells count="108">
    <mergeCell ref="A101:A103"/>
    <mergeCell ref="B101:B103"/>
    <mergeCell ref="C101:C103"/>
    <mergeCell ref="A104:C106"/>
    <mergeCell ref="A95:A97"/>
    <mergeCell ref="B95:B97"/>
    <mergeCell ref="C95:C97"/>
    <mergeCell ref="A98:A100"/>
    <mergeCell ref="B98:B100"/>
    <mergeCell ref="C98:C100"/>
    <mergeCell ref="A89:A91"/>
    <mergeCell ref="B89:B91"/>
    <mergeCell ref="C89:C91"/>
    <mergeCell ref="G3:G4"/>
    <mergeCell ref="A5:A7"/>
    <mergeCell ref="B5:B7"/>
    <mergeCell ref="C5:C7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C26:C28"/>
    <mergeCell ref="A29:A31"/>
    <mergeCell ref="B29:B31"/>
    <mergeCell ref="C29:C31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1:C1"/>
    <mergeCell ref="A2:C2"/>
    <mergeCell ref="A14:A16"/>
    <mergeCell ref="B14:B16"/>
    <mergeCell ref="C14:C16"/>
    <mergeCell ref="F3:F4"/>
    <mergeCell ref="H3:H4"/>
    <mergeCell ref="A8:A10"/>
    <mergeCell ref="B8:B10"/>
    <mergeCell ref="C8:C10"/>
    <mergeCell ref="D3:D4"/>
    <mergeCell ref="A3:C3"/>
    <mergeCell ref="A92:A94"/>
    <mergeCell ref="B92:B94"/>
    <mergeCell ref="C92:C94"/>
    <mergeCell ref="E3:E4"/>
    <mergeCell ref="A11:A13"/>
    <mergeCell ref="B11:B13"/>
    <mergeCell ref="C11:C13"/>
    <mergeCell ref="A17:A19"/>
    <mergeCell ref="B17:B19"/>
    <mergeCell ref="C17:C19"/>
    <mergeCell ref="A20:A22"/>
    <mergeCell ref="B20:B22"/>
    <mergeCell ref="C20:C22"/>
    <mergeCell ref="A23:A25"/>
    <mergeCell ref="B23:B25"/>
    <mergeCell ref="A32:A34"/>
    <mergeCell ref="B32:B34"/>
    <mergeCell ref="C32:C34"/>
    <mergeCell ref="A35:A37"/>
    <mergeCell ref="B35:B37"/>
    <mergeCell ref="C35:C37"/>
    <mergeCell ref="C23:C25"/>
    <mergeCell ref="A26:A28"/>
    <mergeCell ref="B26:B28"/>
  </mergeCells>
  <phoneticPr fontId="1" type="noConversion"/>
  <pageMargins left="1.1811023622047243" right="0.78740157480314965" top="0.78740157480314965" bottom="0.78740157480314965" header="0.51181102362204722" footer="0.51181102362204722"/>
  <pageSetup paperSize="9" scale="72" fitToHeight="0" orientation="portrait" r:id="rId1"/>
  <headerFooter>
    <oddFooter>&amp;R&amp;9참좋은무일복지센터(2026.02.5)</oddFooter>
  </headerFooter>
  <rowBreaks count="1" manualBreakCount="1">
    <brk id="5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6"/>
  <sheetViews>
    <sheetView view="pageBreakPreview" zoomScaleNormal="100" zoomScaleSheetLayoutView="100" workbookViewId="0">
      <selection activeCell="F5" sqref="F5"/>
    </sheetView>
  </sheetViews>
  <sheetFormatPr defaultRowHeight="16.5"/>
  <cols>
    <col min="1" max="2" width="10.75" customWidth="1"/>
    <col min="3" max="3" width="19" customWidth="1"/>
    <col min="4" max="4" width="10.75" customWidth="1"/>
    <col min="5" max="8" width="12.375" customWidth="1"/>
  </cols>
  <sheetData>
    <row r="1" spans="1:8" s="35" customFormat="1" ht="26.25">
      <c r="A1" s="106" t="s">
        <v>36</v>
      </c>
      <c r="B1" s="106"/>
      <c r="C1" s="106"/>
    </row>
    <row r="2" spans="1:8" s="35" customFormat="1" ht="26.25" customHeight="1">
      <c r="A2" s="107" t="s">
        <v>142</v>
      </c>
      <c r="B2" s="107"/>
      <c r="C2" s="107"/>
    </row>
    <row r="3" spans="1:8">
      <c r="A3" s="111" t="s">
        <v>0</v>
      </c>
      <c r="B3" s="112"/>
      <c r="C3" s="113"/>
      <c r="D3" s="98" t="s">
        <v>1</v>
      </c>
      <c r="E3" s="98" t="s">
        <v>59</v>
      </c>
      <c r="F3" s="98" t="s">
        <v>148</v>
      </c>
      <c r="G3" s="98" t="s">
        <v>2</v>
      </c>
      <c r="H3" s="98" t="s">
        <v>3</v>
      </c>
    </row>
    <row r="4" spans="1:8">
      <c r="A4" s="60" t="s">
        <v>4</v>
      </c>
      <c r="B4" s="60" t="s">
        <v>5</v>
      </c>
      <c r="C4" s="60" t="s">
        <v>6</v>
      </c>
      <c r="D4" s="99"/>
      <c r="E4" s="99"/>
      <c r="F4" s="99"/>
      <c r="G4" s="99"/>
      <c r="H4" s="99"/>
    </row>
    <row r="5" spans="1:8">
      <c r="A5" s="92" t="s">
        <v>27</v>
      </c>
      <c r="B5" s="92" t="s">
        <v>20</v>
      </c>
      <c r="C5" s="95" t="s">
        <v>11</v>
      </c>
      <c r="D5" s="61" t="s">
        <v>8</v>
      </c>
      <c r="E5" s="62">
        <v>0</v>
      </c>
      <c r="F5" s="62">
        <v>247131430</v>
      </c>
      <c r="G5" s="62">
        <v>0</v>
      </c>
      <c r="H5" s="62">
        <v>247131430</v>
      </c>
    </row>
    <row r="6" spans="1:8">
      <c r="A6" s="93"/>
      <c r="B6" s="93"/>
      <c r="C6" s="96"/>
      <c r="D6" s="61" t="s">
        <v>9</v>
      </c>
      <c r="E6" s="62">
        <v>0</v>
      </c>
      <c r="F6" s="62">
        <v>244331400</v>
      </c>
      <c r="G6" s="62">
        <v>0</v>
      </c>
      <c r="H6" s="62">
        <v>244331400</v>
      </c>
    </row>
    <row r="7" spans="1:8">
      <c r="A7" s="94"/>
      <c r="B7" s="94"/>
      <c r="C7" s="97"/>
      <c r="D7" s="61" t="s">
        <v>10</v>
      </c>
      <c r="E7" s="62">
        <v>0</v>
      </c>
      <c r="F7" s="62">
        <v>2800030</v>
      </c>
      <c r="G7" s="62">
        <v>0</v>
      </c>
      <c r="H7" s="62">
        <v>2800030</v>
      </c>
    </row>
    <row r="8" spans="1:8">
      <c r="A8" s="92" t="s">
        <v>27</v>
      </c>
      <c r="B8" s="92" t="s">
        <v>20</v>
      </c>
      <c r="C8" s="95" t="s">
        <v>57</v>
      </c>
      <c r="D8" s="61" t="s">
        <v>8</v>
      </c>
      <c r="E8" s="62">
        <v>0</v>
      </c>
      <c r="F8" s="62">
        <v>31504428</v>
      </c>
      <c r="G8" s="62">
        <v>0</v>
      </c>
      <c r="H8" s="62">
        <v>31504428</v>
      </c>
    </row>
    <row r="9" spans="1:8">
      <c r="A9" s="93"/>
      <c r="B9" s="93"/>
      <c r="C9" s="96"/>
      <c r="D9" s="61" t="s">
        <v>9</v>
      </c>
      <c r="E9" s="62">
        <v>0</v>
      </c>
      <c r="F9" s="62">
        <v>26600500</v>
      </c>
      <c r="G9" s="62">
        <v>0</v>
      </c>
      <c r="H9" s="62">
        <v>26600500</v>
      </c>
    </row>
    <row r="10" spans="1:8">
      <c r="A10" s="94"/>
      <c r="B10" s="94"/>
      <c r="C10" s="97"/>
      <c r="D10" s="61" t="s">
        <v>10</v>
      </c>
      <c r="E10" s="62">
        <v>0</v>
      </c>
      <c r="F10" s="62">
        <v>4903928</v>
      </c>
      <c r="G10" s="62">
        <v>0</v>
      </c>
      <c r="H10" s="62">
        <v>4903928</v>
      </c>
    </row>
    <row r="11" spans="1:8">
      <c r="A11" s="92" t="s">
        <v>27</v>
      </c>
      <c r="B11" s="92" t="s">
        <v>20</v>
      </c>
      <c r="C11" s="95" t="s">
        <v>17</v>
      </c>
      <c r="D11" s="61" t="s">
        <v>8</v>
      </c>
      <c r="E11" s="62">
        <v>0</v>
      </c>
      <c r="F11" s="62">
        <v>1805400</v>
      </c>
      <c r="G11" s="62">
        <v>0</v>
      </c>
      <c r="H11" s="62">
        <v>1805400</v>
      </c>
    </row>
    <row r="12" spans="1:8">
      <c r="A12" s="93"/>
      <c r="B12" s="93"/>
      <c r="C12" s="96"/>
      <c r="D12" s="61" t="s">
        <v>9</v>
      </c>
      <c r="E12" s="62">
        <v>0</v>
      </c>
      <c r="F12" s="62">
        <v>451350</v>
      </c>
      <c r="G12" s="62">
        <v>0</v>
      </c>
      <c r="H12" s="62">
        <v>451350</v>
      </c>
    </row>
    <row r="13" spans="1:8">
      <c r="A13" s="94"/>
      <c r="B13" s="94"/>
      <c r="C13" s="97"/>
      <c r="D13" s="61" t="s">
        <v>10</v>
      </c>
      <c r="E13" s="62">
        <v>0</v>
      </c>
      <c r="F13" s="62">
        <v>1354050</v>
      </c>
      <c r="G13" s="62">
        <v>0</v>
      </c>
      <c r="H13" s="62">
        <v>1354050</v>
      </c>
    </row>
    <row r="14" spans="1:8">
      <c r="A14" s="92" t="s">
        <v>27</v>
      </c>
      <c r="B14" s="92" t="s">
        <v>20</v>
      </c>
      <c r="C14" s="95" t="s">
        <v>18</v>
      </c>
      <c r="D14" s="61" t="s">
        <v>8</v>
      </c>
      <c r="E14" s="62">
        <v>0</v>
      </c>
      <c r="F14" s="62">
        <v>23219650</v>
      </c>
      <c r="G14" s="62">
        <v>0</v>
      </c>
      <c r="H14" s="62">
        <v>23219650</v>
      </c>
    </row>
    <row r="15" spans="1:8">
      <c r="A15" s="93"/>
      <c r="B15" s="93"/>
      <c r="C15" s="96"/>
      <c r="D15" s="61" t="s">
        <v>9</v>
      </c>
      <c r="E15" s="62">
        <v>0</v>
      </c>
      <c r="F15" s="62">
        <v>22283540</v>
      </c>
      <c r="G15" s="62">
        <v>0</v>
      </c>
      <c r="H15" s="62">
        <v>22283540</v>
      </c>
    </row>
    <row r="16" spans="1:8">
      <c r="A16" s="94"/>
      <c r="B16" s="94"/>
      <c r="C16" s="97"/>
      <c r="D16" s="61" t="s">
        <v>10</v>
      </c>
      <c r="E16" s="62">
        <v>0</v>
      </c>
      <c r="F16" s="62">
        <v>936110</v>
      </c>
      <c r="G16" s="62">
        <v>0</v>
      </c>
      <c r="H16" s="62">
        <v>936110</v>
      </c>
    </row>
    <row r="17" spans="1:8">
      <c r="A17" s="92" t="s">
        <v>27</v>
      </c>
      <c r="B17" s="92" t="s">
        <v>20</v>
      </c>
      <c r="C17" s="95" t="s">
        <v>19</v>
      </c>
      <c r="D17" s="61" t="s">
        <v>8</v>
      </c>
      <c r="E17" s="62">
        <v>0</v>
      </c>
      <c r="F17" s="62">
        <v>28432130</v>
      </c>
      <c r="G17" s="62">
        <v>0</v>
      </c>
      <c r="H17" s="62">
        <v>28432130</v>
      </c>
    </row>
    <row r="18" spans="1:8">
      <c r="A18" s="93"/>
      <c r="B18" s="93"/>
      <c r="C18" s="96"/>
      <c r="D18" s="61" t="s">
        <v>9</v>
      </c>
      <c r="E18" s="62">
        <v>0</v>
      </c>
      <c r="F18" s="62">
        <v>23725280</v>
      </c>
      <c r="G18" s="62">
        <v>0</v>
      </c>
      <c r="H18" s="62">
        <v>23725280</v>
      </c>
    </row>
    <row r="19" spans="1:8">
      <c r="A19" s="94"/>
      <c r="B19" s="94"/>
      <c r="C19" s="97"/>
      <c r="D19" s="61" t="s">
        <v>10</v>
      </c>
      <c r="E19" s="62">
        <v>0</v>
      </c>
      <c r="F19" s="62">
        <v>4706850</v>
      </c>
      <c r="G19" s="62">
        <v>0</v>
      </c>
      <c r="H19" s="62">
        <v>4706850</v>
      </c>
    </row>
    <row r="20" spans="1:8">
      <c r="A20" s="108" t="s">
        <v>27</v>
      </c>
      <c r="B20" s="120" t="s">
        <v>116</v>
      </c>
      <c r="C20" s="103"/>
      <c r="D20" s="63" t="s">
        <v>8</v>
      </c>
      <c r="E20" s="64">
        <v>0</v>
      </c>
      <c r="F20" s="64">
        <v>332093038</v>
      </c>
      <c r="G20" s="64">
        <v>0</v>
      </c>
      <c r="H20" s="64">
        <v>332093038</v>
      </c>
    </row>
    <row r="21" spans="1:8">
      <c r="A21" s="109"/>
      <c r="B21" s="121"/>
      <c r="C21" s="104"/>
      <c r="D21" s="63" t="s">
        <v>9</v>
      </c>
      <c r="E21" s="64">
        <v>0</v>
      </c>
      <c r="F21" s="64">
        <v>317392070</v>
      </c>
      <c r="G21" s="64">
        <v>0</v>
      </c>
      <c r="H21" s="64">
        <v>317392070</v>
      </c>
    </row>
    <row r="22" spans="1:8">
      <c r="A22" s="110"/>
      <c r="B22" s="122"/>
      <c r="C22" s="105"/>
      <c r="D22" s="63" t="s">
        <v>10</v>
      </c>
      <c r="E22" s="64">
        <v>0</v>
      </c>
      <c r="F22" s="64">
        <v>14700968</v>
      </c>
      <c r="G22" s="64">
        <v>0</v>
      </c>
      <c r="H22" s="64">
        <v>14700968</v>
      </c>
    </row>
    <row r="23" spans="1:8">
      <c r="A23" s="92" t="s">
        <v>27</v>
      </c>
      <c r="B23" s="92" t="s">
        <v>56</v>
      </c>
      <c r="C23" s="95" t="s">
        <v>21</v>
      </c>
      <c r="D23" s="61" t="s">
        <v>8</v>
      </c>
      <c r="E23" s="62">
        <v>0</v>
      </c>
      <c r="F23" s="62">
        <v>1200000</v>
      </c>
      <c r="G23" s="62">
        <v>0</v>
      </c>
      <c r="H23" s="62">
        <v>1200000</v>
      </c>
    </row>
    <row r="24" spans="1:8">
      <c r="A24" s="93"/>
      <c r="B24" s="93"/>
      <c r="C24" s="96"/>
      <c r="D24" s="61" t="s">
        <v>9</v>
      </c>
      <c r="E24" s="62">
        <v>0</v>
      </c>
      <c r="F24" s="62">
        <v>50000</v>
      </c>
      <c r="G24" s="62">
        <v>0</v>
      </c>
      <c r="H24" s="62">
        <v>50000</v>
      </c>
    </row>
    <row r="25" spans="1:8">
      <c r="A25" s="94"/>
      <c r="B25" s="94"/>
      <c r="C25" s="97"/>
      <c r="D25" s="61" t="s">
        <v>10</v>
      </c>
      <c r="E25" s="62">
        <v>0</v>
      </c>
      <c r="F25" s="62">
        <v>1150000</v>
      </c>
      <c r="G25" s="62">
        <v>0</v>
      </c>
      <c r="H25" s="62">
        <v>1150000</v>
      </c>
    </row>
    <row r="26" spans="1:8">
      <c r="A26" s="92" t="s">
        <v>27</v>
      </c>
      <c r="B26" s="92" t="s">
        <v>56</v>
      </c>
      <c r="C26" s="95" t="s">
        <v>22</v>
      </c>
      <c r="D26" s="61" t="s">
        <v>8</v>
      </c>
      <c r="E26" s="62">
        <v>0</v>
      </c>
      <c r="F26" s="62">
        <v>3300000</v>
      </c>
      <c r="G26" s="62">
        <v>0</v>
      </c>
      <c r="H26" s="62">
        <v>3300000</v>
      </c>
    </row>
    <row r="27" spans="1:8">
      <c r="A27" s="93"/>
      <c r="B27" s="93"/>
      <c r="C27" s="96"/>
      <c r="D27" s="61" t="s">
        <v>9</v>
      </c>
      <c r="E27" s="62">
        <v>0</v>
      </c>
      <c r="F27" s="62">
        <v>2032900</v>
      </c>
      <c r="G27" s="62">
        <v>0</v>
      </c>
      <c r="H27" s="62">
        <v>2032900</v>
      </c>
    </row>
    <row r="28" spans="1:8">
      <c r="A28" s="94"/>
      <c r="B28" s="94"/>
      <c r="C28" s="97"/>
      <c r="D28" s="61" t="s">
        <v>10</v>
      </c>
      <c r="E28" s="62">
        <v>0</v>
      </c>
      <c r="F28" s="62">
        <v>1267100</v>
      </c>
      <c r="G28" s="62">
        <v>0</v>
      </c>
      <c r="H28" s="62">
        <v>1267100</v>
      </c>
    </row>
    <row r="29" spans="1:8">
      <c r="A29" s="108" t="s">
        <v>27</v>
      </c>
      <c r="B29" s="120" t="s">
        <v>117</v>
      </c>
      <c r="C29" s="103"/>
      <c r="D29" s="63" t="s">
        <v>8</v>
      </c>
      <c r="E29" s="64">
        <v>0</v>
      </c>
      <c r="F29" s="64">
        <v>4500000</v>
      </c>
      <c r="G29" s="64">
        <v>0</v>
      </c>
      <c r="H29" s="64">
        <v>4500000</v>
      </c>
    </row>
    <row r="30" spans="1:8">
      <c r="A30" s="109"/>
      <c r="B30" s="121"/>
      <c r="C30" s="104"/>
      <c r="D30" s="63" t="s">
        <v>9</v>
      </c>
      <c r="E30" s="64">
        <v>0</v>
      </c>
      <c r="F30" s="64">
        <v>2082900</v>
      </c>
      <c r="G30" s="64">
        <v>0</v>
      </c>
      <c r="H30" s="64">
        <v>2082900</v>
      </c>
    </row>
    <row r="31" spans="1:8">
      <c r="A31" s="110"/>
      <c r="B31" s="122"/>
      <c r="C31" s="105"/>
      <c r="D31" s="63" t="s">
        <v>10</v>
      </c>
      <c r="E31" s="64">
        <v>0</v>
      </c>
      <c r="F31" s="64">
        <v>2417100</v>
      </c>
      <c r="G31" s="64">
        <v>0</v>
      </c>
      <c r="H31" s="64">
        <v>2417100</v>
      </c>
    </row>
    <row r="32" spans="1:8">
      <c r="A32" s="92" t="s">
        <v>27</v>
      </c>
      <c r="B32" s="92" t="s">
        <v>26</v>
      </c>
      <c r="C32" s="95" t="s">
        <v>23</v>
      </c>
      <c r="D32" s="61" t="s">
        <v>8</v>
      </c>
      <c r="E32" s="62">
        <v>0</v>
      </c>
      <c r="F32" s="62">
        <v>800000</v>
      </c>
      <c r="G32" s="62">
        <v>0</v>
      </c>
      <c r="H32" s="62">
        <v>800000</v>
      </c>
    </row>
    <row r="33" spans="1:8">
      <c r="A33" s="93"/>
      <c r="B33" s="93"/>
      <c r="C33" s="96"/>
      <c r="D33" s="61" t="s">
        <v>9</v>
      </c>
      <c r="E33" s="62">
        <v>0</v>
      </c>
      <c r="F33" s="62">
        <v>416790</v>
      </c>
      <c r="G33" s="62">
        <v>0</v>
      </c>
      <c r="H33" s="62">
        <v>416790</v>
      </c>
    </row>
    <row r="34" spans="1:8">
      <c r="A34" s="94"/>
      <c r="B34" s="94"/>
      <c r="C34" s="97"/>
      <c r="D34" s="61" t="s">
        <v>10</v>
      </c>
      <c r="E34" s="62">
        <v>0</v>
      </c>
      <c r="F34" s="62">
        <v>383210</v>
      </c>
      <c r="G34" s="62">
        <v>0</v>
      </c>
      <c r="H34" s="62">
        <v>383210</v>
      </c>
    </row>
    <row r="35" spans="1:8">
      <c r="A35" s="92" t="s">
        <v>27</v>
      </c>
      <c r="B35" s="92" t="s">
        <v>26</v>
      </c>
      <c r="C35" s="95" t="s">
        <v>24</v>
      </c>
      <c r="D35" s="61" t="s">
        <v>8</v>
      </c>
      <c r="E35" s="62">
        <v>0</v>
      </c>
      <c r="F35" s="62">
        <v>17545705</v>
      </c>
      <c r="G35" s="62">
        <v>2655065</v>
      </c>
      <c r="H35" s="62">
        <v>20200770</v>
      </c>
    </row>
    <row r="36" spans="1:8">
      <c r="A36" s="93"/>
      <c r="B36" s="93"/>
      <c r="C36" s="96"/>
      <c r="D36" s="61" t="s">
        <v>9</v>
      </c>
      <c r="E36" s="62">
        <v>0</v>
      </c>
      <c r="F36" s="62">
        <v>12828000</v>
      </c>
      <c r="G36" s="62">
        <v>0</v>
      </c>
      <c r="H36" s="62">
        <v>12828000</v>
      </c>
    </row>
    <row r="37" spans="1:8">
      <c r="A37" s="94"/>
      <c r="B37" s="94"/>
      <c r="C37" s="97"/>
      <c r="D37" s="61" t="s">
        <v>10</v>
      </c>
      <c r="E37" s="62">
        <v>0</v>
      </c>
      <c r="F37" s="62">
        <v>4717705</v>
      </c>
      <c r="G37" s="62">
        <v>2655065</v>
      </c>
      <c r="H37" s="62">
        <v>7372770</v>
      </c>
    </row>
    <row r="38" spans="1:8">
      <c r="A38" s="92" t="s">
        <v>27</v>
      </c>
      <c r="B38" s="92" t="s">
        <v>26</v>
      </c>
      <c r="C38" s="123" t="s">
        <v>149</v>
      </c>
      <c r="D38" s="61" t="s">
        <v>8</v>
      </c>
      <c r="E38" s="62">
        <v>0</v>
      </c>
      <c r="F38" s="62">
        <v>17079320</v>
      </c>
      <c r="G38" s="62">
        <v>0</v>
      </c>
      <c r="H38" s="62">
        <v>17079320</v>
      </c>
    </row>
    <row r="39" spans="1:8">
      <c r="A39" s="93"/>
      <c r="B39" s="93"/>
      <c r="C39" s="96"/>
      <c r="D39" s="61" t="s">
        <v>9</v>
      </c>
      <c r="E39" s="62">
        <v>0</v>
      </c>
      <c r="F39" s="62">
        <v>11806490</v>
      </c>
      <c r="G39" s="62">
        <v>0</v>
      </c>
      <c r="H39" s="62">
        <v>11806490</v>
      </c>
    </row>
    <row r="40" spans="1:8">
      <c r="A40" s="94"/>
      <c r="B40" s="94"/>
      <c r="C40" s="97"/>
      <c r="D40" s="61" t="s">
        <v>10</v>
      </c>
      <c r="E40" s="62">
        <v>0</v>
      </c>
      <c r="F40" s="62">
        <v>5272830</v>
      </c>
      <c r="G40" s="62">
        <v>0</v>
      </c>
      <c r="H40" s="62">
        <v>5272830</v>
      </c>
    </row>
    <row r="41" spans="1:8">
      <c r="A41" s="92" t="s">
        <v>27</v>
      </c>
      <c r="B41" s="92" t="s">
        <v>26</v>
      </c>
      <c r="C41" s="95" t="s">
        <v>74</v>
      </c>
      <c r="D41" s="61" t="s">
        <v>8</v>
      </c>
      <c r="E41" s="62">
        <v>0</v>
      </c>
      <c r="F41" s="62">
        <v>11200000</v>
      </c>
      <c r="G41" s="62">
        <v>0</v>
      </c>
      <c r="H41" s="62">
        <v>11200000</v>
      </c>
    </row>
    <row r="42" spans="1:8">
      <c r="A42" s="93"/>
      <c r="B42" s="93"/>
      <c r="C42" s="96"/>
      <c r="D42" s="61" t="s">
        <v>9</v>
      </c>
      <c r="E42" s="62">
        <v>0</v>
      </c>
      <c r="F42" s="62">
        <v>9405700</v>
      </c>
      <c r="G42" s="62">
        <v>0</v>
      </c>
      <c r="H42" s="62">
        <v>9405700</v>
      </c>
    </row>
    <row r="43" spans="1:8">
      <c r="A43" s="94"/>
      <c r="B43" s="94"/>
      <c r="C43" s="97"/>
      <c r="D43" s="61" t="s">
        <v>10</v>
      </c>
      <c r="E43" s="62">
        <v>0</v>
      </c>
      <c r="F43" s="62">
        <v>1794300</v>
      </c>
      <c r="G43" s="62">
        <v>0</v>
      </c>
      <c r="H43" s="62">
        <v>1794300</v>
      </c>
    </row>
    <row r="44" spans="1:8">
      <c r="A44" s="92" t="s">
        <v>27</v>
      </c>
      <c r="B44" s="92" t="s">
        <v>26</v>
      </c>
      <c r="C44" s="95" t="s">
        <v>25</v>
      </c>
      <c r="D44" s="61" t="s">
        <v>8</v>
      </c>
      <c r="E44" s="62">
        <v>0</v>
      </c>
      <c r="F44" s="62">
        <v>14365000</v>
      </c>
      <c r="G44" s="62">
        <v>0</v>
      </c>
      <c r="H44" s="62">
        <v>14365000</v>
      </c>
    </row>
    <row r="45" spans="1:8">
      <c r="A45" s="93"/>
      <c r="B45" s="93"/>
      <c r="C45" s="96"/>
      <c r="D45" s="61" t="s">
        <v>9</v>
      </c>
      <c r="E45" s="62">
        <v>0</v>
      </c>
      <c r="F45" s="62">
        <v>12279785</v>
      </c>
      <c r="G45" s="62">
        <v>0</v>
      </c>
      <c r="H45" s="62">
        <v>12279785</v>
      </c>
    </row>
    <row r="46" spans="1:8">
      <c r="A46" s="94"/>
      <c r="B46" s="94"/>
      <c r="C46" s="97"/>
      <c r="D46" s="61" t="s">
        <v>10</v>
      </c>
      <c r="E46" s="62">
        <v>0</v>
      </c>
      <c r="F46" s="62">
        <v>2085215</v>
      </c>
      <c r="G46" s="62">
        <v>0</v>
      </c>
      <c r="H46" s="62">
        <v>2085215</v>
      </c>
    </row>
    <row r="47" spans="1:8">
      <c r="A47" s="108" t="s">
        <v>27</v>
      </c>
      <c r="B47" s="120" t="s">
        <v>118</v>
      </c>
      <c r="C47" s="103"/>
      <c r="D47" s="63" t="s">
        <v>8</v>
      </c>
      <c r="E47" s="64">
        <v>0</v>
      </c>
      <c r="F47" s="64">
        <v>60990025</v>
      </c>
      <c r="G47" s="64">
        <v>2655065</v>
      </c>
      <c r="H47" s="64">
        <v>63645090</v>
      </c>
    </row>
    <row r="48" spans="1:8">
      <c r="A48" s="109"/>
      <c r="B48" s="121"/>
      <c r="C48" s="104"/>
      <c r="D48" s="63" t="s">
        <v>9</v>
      </c>
      <c r="E48" s="64">
        <v>0</v>
      </c>
      <c r="F48" s="64">
        <v>46736765</v>
      </c>
      <c r="G48" s="64">
        <v>0</v>
      </c>
      <c r="H48" s="64">
        <v>46736765</v>
      </c>
    </row>
    <row r="49" spans="1:8">
      <c r="A49" s="110"/>
      <c r="B49" s="122"/>
      <c r="C49" s="105"/>
      <c r="D49" s="63" t="s">
        <v>10</v>
      </c>
      <c r="E49" s="64">
        <v>0</v>
      </c>
      <c r="F49" s="64">
        <v>14253260</v>
      </c>
      <c r="G49" s="64">
        <v>2655065</v>
      </c>
      <c r="H49" s="64">
        <v>16908325</v>
      </c>
    </row>
    <row r="50" spans="1:8">
      <c r="A50" s="120" t="s">
        <v>119</v>
      </c>
      <c r="B50" s="103"/>
      <c r="C50" s="103"/>
      <c r="D50" s="63" t="s">
        <v>8</v>
      </c>
      <c r="E50" s="64">
        <v>0</v>
      </c>
      <c r="F50" s="64">
        <v>397583063</v>
      </c>
      <c r="G50" s="64">
        <v>2655065</v>
      </c>
      <c r="H50" s="64">
        <v>400238128</v>
      </c>
    </row>
    <row r="51" spans="1:8">
      <c r="A51" s="121"/>
      <c r="B51" s="104"/>
      <c r="C51" s="104"/>
      <c r="D51" s="63" t="s">
        <v>9</v>
      </c>
      <c r="E51" s="64">
        <v>0</v>
      </c>
      <c r="F51" s="64">
        <v>366211735</v>
      </c>
      <c r="G51" s="64">
        <v>0</v>
      </c>
      <c r="H51" s="64">
        <v>366211735</v>
      </c>
    </row>
    <row r="52" spans="1:8">
      <c r="A52" s="122"/>
      <c r="B52" s="105"/>
      <c r="C52" s="105"/>
      <c r="D52" s="63" t="s">
        <v>10</v>
      </c>
      <c r="E52" s="64">
        <v>0</v>
      </c>
      <c r="F52" s="64">
        <v>31371328</v>
      </c>
      <c r="G52" s="64">
        <v>2655065</v>
      </c>
      <c r="H52" s="64">
        <v>34026393</v>
      </c>
    </row>
    <row r="53" spans="1:8">
      <c r="A53" s="92" t="s">
        <v>31</v>
      </c>
      <c r="B53" s="92" t="s">
        <v>28</v>
      </c>
      <c r="C53" s="95" t="s">
        <v>28</v>
      </c>
      <c r="D53" s="61" t="s">
        <v>8</v>
      </c>
      <c r="E53" s="62">
        <v>0</v>
      </c>
      <c r="F53" s="62">
        <v>500000</v>
      </c>
      <c r="G53" s="62">
        <v>0</v>
      </c>
      <c r="H53" s="62">
        <v>500000</v>
      </c>
    </row>
    <row r="54" spans="1:8">
      <c r="A54" s="93"/>
      <c r="B54" s="93"/>
      <c r="C54" s="96"/>
      <c r="D54" s="61" t="s">
        <v>9</v>
      </c>
      <c r="E54" s="62">
        <v>0</v>
      </c>
      <c r="F54" s="62">
        <v>0</v>
      </c>
      <c r="G54" s="62">
        <v>0</v>
      </c>
      <c r="H54" s="62">
        <v>0</v>
      </c>
    </row>
    <row r="55" spans="1:8">
      <c r="A55" s="94"/>
      <c r="B55" s="94"/>
      <c r="C55" s="97"/>
      <c r="D55" s="61" t="s">
        <v>10</v>
      </c>
      <c r="E55" s="62">
        <v>0</v>
      </c>
      <c r="F55" s="62">
        <v>500000</v>
      </c>
      <c r="G55" s="62">
        <v>0</v>
      </c>
      <c r="H55" s="62">
        <v>500000</v>
      </c>
    </row>
    <row r="56" spans="1:8">
      <c r="A56" s="92" t="s">
        <v>31</v>
      </c>
      <c r="B56" s="92" t="s">
        <v>28</v>
      </c>
      <c r="C56" s="95" t="s">
        <v>29</v>
      </c>
      <c r="D56" s="61" t="s">
        <v>8</v>
      </c>
      <c r="E56" s="62">
        <v>0</v>
      </c>
      <c r="F56" s="62">
        <v>33346760</v>
      </c>
      <c r="G56" s="62">
        <v>0</v>
      </c>
      <c r="H56" s="62">
        <v>33346760</v>
      </c>
    </row>
    <row r="57" spans="1:8">
      <c r="A57" s="93"/>
      <c r="B57" s="93"/>
      <c r="C57" s="96"/>
      <c r="D57" s="61" t="s">
        <v>9</v>
      </c>
      <c r="E57" s="62">
        <v>0</v>
      </c>
      <c r="F57" s="62">
        <v>31503351</v>
      </c>
      <c r="G57" s="62">
        <v>0</v>
      </c>
      <c r="H57" s="62">
        <v>31503351</v>
      </c>
    </row>
    <row r="58" spans="1:8">
      <c r="A58" s="94"/>
      <c r="B58" s="94"/>
      <c r="C58" s="97"/>
      <c r="D58" s="61" t="s">
        <v>10</v>
      </c>
      <c r="E58" s="62">
        <v>0</v>
      </c>
      <c r="F58" s="62">
        <v>1843409</v>
      </c>
      <c r="G58" s="62">
        <v>0</v>
      </c>
      <c r="H58" s="62">
        <v>1843409</v>
      </c>
    </row>
    <row r="59" spans="1:8">
      <c r="A59" s="92" t="s">
        <v>31</v>
      </c>
      <c r="B59" s="92" t="s">
        <v>28</v>
      </c>
      <c r="C59" s="95" t="s">
        <v>30</v>
      </c>
      <c r="D59" s="61" t="s">
        <v>8</v>
      </c>
      <c r="E59" s="62">
        <v>0</v>
      </c>
      <c r="F59" s="62">
        <v>1600000</v>
      </c>
      <c r="G59" s="62">
        <v>0</v>
      </c>
      <c r="H59" s="62">
        <v>1600000</v>
      </c>
    </row>
    <row r="60" spans="1:8">
      <c r="A60" s="93"/>
      <c r="B60" s="93"/>
      <c r="C60" s="96"/>
      <c r="D60" s="61" t="s">
        <v>9</v>
      </c>
      <c r="E60" s="62">
        <v>0</v>
      </c>
      <c r="F60" s="62">
        <v>0</v>
      </c>
      <c r="G60" s="62">
        <v>0</v>
      </c>
      <c r="H60" s="62">
        <v>0</v>
      </c>
    </row>
    <row r="61" spans="1:8">
      <c r="A61" s="94"/>
      <c r="B61" s="94"/>
      <c r="C61" s="97"/>
      <c r="D61" s="61" t="s">
        <v>10</v>
      </c>
      <c r="E61" s="62">
        <v>0</v>
      </c>
      <c r="F61" s="62">
        <v>1600000</v>
      </c>
      <c r="G61" s="62">
        <v>0</v>
      </c>
      <c r="H61" s="62">
        <v>1600000</v>
      </c>
    </row>
    <row r="62" spans="1:8">
      <c r="A62" s="108" t="s">
        <v>31</v>
      </c>
      <c r="B62" s="120" t="s">
        <v>120</v>
      </c>
      <c r="C62" s="103"/>
      <c r="D62" s="63" t="s">
        <v>8</v>
      </c>
      <c r="E62" s="64">
        <v>0</v>
      </c>
      <c r="F62" s="64">
        <v>35446760</v>
      </c>
      <c r="G62" s="64">
        <v>0</v>
      </c>
      <c r="H62" s="64">
        <v>35446760</v>
      </c>
    </row>
    <row r="63" spans="1:8">
      <c r="A63" s="109"/>
      <c r="B63" s="121"/>
      <c r="C63" s="104"/>
      <c r="D63" s="63" t="s">
        <v>9</v>
      </c>
      <c r="E63" s="64">
        <v>0</v>
      </c>
      <c r="F63" s="64">
        <v>31503351</v>
      </c>
      <c r="G63" s="64">
        <v>0</v>
      </c>
      <c r="H63" s="64">
        <v>31503351</v>
      </c>
    </row>
    <row r="64" spans="1:8">
      <c r="A64" s="110"/>
      <c r="B64" s="122"/>
      <c r="C64" s="105"/>
      <c r="D64" s="63" t="s">
        <v>10</v>
      </c>
      <c r="E64" s="64">
        <v>0</v>
      </c>
      <c r="F64" s="64">
        <v>3943409</v>
      </c>
      <c r="G64" s="64">
        <v>0</v>
      </c>
      <c r="H64" s="64">
        <v>3943409</v>
      </c>
    </row>
    <row r="65" spans="1:8">
      <c r="A65" s="120" t="s">
        <v>121</v>
      </c>
      <c r="B65" s="103"/>
      <c r="C65" s="103"/>
      <c r="D65" s="63" t="s">
        <v>8</v>
      </c>
      <c r="E65" s="64">
        <v>0</v>
      </c>
      <c r="F65" s="64">
        <v>35446760</v>
      </c>
      <c r="G65" s="64">
        <v>0</v>
      </c>
      <c r="H65" s="64">
        <v>35446760</v>
      </c>
    </row>
    <row r="66" spans="1:8">
      <c r="A66" s="121"/>
      <c r="B66" s="104"/>
      <c r="C66" s="104"/>
      <c r="D66" s="63" t="s">
        <v>9</v>
      </c>
      <c r="E66" s="64">
        <v>0</v>
      </c>
      <c r="F66" s="64">
        <v>31503351</v>
      </c>
      <c r="G66" s="64">
        <v>0</v>
      </c>
      <c r="H66" s="64">
        <v>31503351</v>
      </c>
    </row>
    <row r="67" spans="1:8">
      <c r="A67" s="122"/>
      <c r="B67" s="105"/>
      <c r="C67" s="105"/>
      <c r="D67" s="63" t="s">
        <v>10</v>
      </c>
      <c r="E67" s="64">
        <v>0</v>
      </c>
      <c r="F67" s="64">
        <v>3943409</v>
      </c>
      <c r="G67" s="64">
        <v>0</v>
      </c>
      <c r="H67" s="64">
        <v>3943409</v>
      </c>
    </row>
    <row r="68" spans="1:8">
      <c r="A68" s="92" t="s">
        <v>32</v>
      </c>
      <c r="B68" s="92" t="s">
        <v>26</v>
      </c>
      <c r="C68" s="95" t="s">
        <v>75</v>
      </c>
      <c r="D68" s="61" t="s">
        <v>8</v>
      </c>
      <c r="E68" s="62">
        <v>0</v>
      </c>
      <c r="F68" s="62">
        <v>37200000</v>
      </c>
      <c r="G68" s="62">
        <v>0</v>
      </c>
      <c r="H68" s="62">
        <v>37200000</v>
      </c>
    </row>
    <row r="69" spans="1:8">
      <c r="A69" s="93"/>
      <c r="B69" s="93"/>
      <c r="C69" s="96"/>
      <c r="D69" s="61" t="s">
        <v>9</v>
      </c>
      <c r="E69" s="62">
        <v>0</v>
      </c>
      <c r="F69" s="62">
        <v>35600700</v>
      </c>
      <c r="G69" s="62">
        <v>0</v>
      </c>
      <c r="H69" s="62">
        <v>35600700</v>
      </c>
    </row>
    <row r="70" spans="1:8">
      <c r="A70" s="94"/>
      <c r="B70" s="94"/>
      <c r="C70" s="97"/>
      <c r="D70" s="61" t="s">
        <v>10</v>
      </c>
      <c r="E70" s="62">
        <v>0</v>
      </c>
      <c r="F70" s="62">
        <v>1599300</v>
      </c>
      <c r="G70" s="62">
        <v>0</v>
      </c>
      <c r="H70" s="62">
        <v>1599300</v>
      </c>
    </row>
    <row r="71" spans="1:8">
      <c r="A71" s="92" t="s">
        <v>32</v>
      </c>
      <c r="B71" s="92" t="s">
        <v>26</v>
      </c>
      <c r="C71" s="95" t="s">
        <v>76</v>
      </c>
      <c r="D71" s="61" t="s">
        <v>8</v>
      </c>
      <c r="E71" s="62">
        <v>0</v>
      </c>
      <c r="F71" s="62">
        <v>2000000</v>
      </c>
      <c r="G71" s="62">
        <v>0</v>
      </c>
      <c r="H71" s="62">
        <v>2000000</v>
      </c>
    </row>
    <row r="72" spans="1:8">
      <c r="A72" s="93"/>
      <c r="B72" s="93"/>
      <c r="C72" s="96"/>
      <c r="D72" s="61" t="s">
        <v>9</v>
      </c>
      <c r="E72" s="62">
        <v>0</v>
      </c>
      <c r="F72" s="62">
        <v>390370</v>
      </c>
      <c r="G72" s="62">
        <v>0</v>
      </c>
      <c r="H72" s="62">
        <v>390370</v>
      </c>
    </row>
    <row r="73" spans="1:8">
      <c r="A73" s="94"/>
      <c r="B73" s="94"/>
      <c r="C73" s="97"/>
      <c r="D73" s="61" t="s">
        <v>10</v>
      </c>
      <c r="E73" s="62">
        <v>0</v>
      </c>
      <c r="F73" s="62">
        <v>1609630</v>
      </c>
      <c r="G73" s="62">
        <v>0</v>
      </c>
      <c r="H73" s="62">
        <v>1609630</v>
      </c>
    </row>
    <row r="74" spans="1:8">
      <c r="A74" s="92" t="s">
        <v>32</v>
      </c>
      <c r="B74" s="92" t="s">
        <v>26</v>
      </c>
      <c r="C74" s="95" t="s">
        <v>77</v>
      </c>
      <c r="D74" s="61" t="s">
        <v>8</v>
      </c>
      <c r="E74" s="62">
        <v>0</v>
      </c>
      <c r="F74" s="62">
        <v>2400000</v>
      </c>
      <c r="G74" s="62">
        <v>10000</v>
      </c>
      <c r="H74" s="62">
        <v>2410000</v>
      </c>
    </row>
    <row r="75" spans="1:8">
      <c r="A75" s="93"/>
      <c r="B75" s="93"/>
      <c r="C75" s="96"/>
      <c r="D75" s="61" t="s">
        <v>9</v>
      </c>
      <c r="E75" s="62">
        <v>0</v>
      </c>
      <c r="F75" s="62">
        <v>700450</v>
      </c>
      <c r="G75" s="62">
        <v>10000</v>
      </c>
      <c r="H75" s="62">
        <v>710450</v>
      </c>
    </row>
    <row r="76" spans="1:8">
      <c r="A76" s="94"/>
      <c r="B76" s="94"/>
      <c r="C76" s="97"/>
      <c r="D76" s="61" t="s">
        <v>10</v>
      </c>
      <c r="E76" s="62">
        <v>0</v>
      </c>
      <c r="F76" s="62">
        <v>1699550</v>
      </c>
      <c r="G76" s="62">
        <v>0</v>
      </c>
      <c r="H76" s="62">
        <v>1699550</v>
      </c>
    </row>
    <row r="77" spans="1:8">
      <c r="A77" s="92" t="s">
        <v>32</v>
      </c>
      <c r="B77" s="92" t="s">
        <v>26</v>
      </c>
      <c r="C77" s="95" t="s">
        <v>78</v>
      </c>
      <c r="D77" s="61" t="s">
        <v>8</v>
      </c>
      <c r="E77" s="62">
        <v>0</v>
      </c>
      <c r="F77" s="62">
        <v>4800000</v>
      </c>
      <c r="G77" s="62">
        <v>0</v>
      </c>
      <c r="H77" s="62">
        <v>4800000</v>
      </c>
    </row>
    <row r="78" spans="1:8">
      <c r="A78" s="93"/>
      <c r="B78" s="93"/>
      <c r="C78" s="96"/>
      <c r="D78" s="61" t="s">
        <v>9</v>
      </c>
      <c r="E78" s="62">
        <v>0</v>
      </c>
      <c r="F78" s="62">
        <v>3311850</v>
      </c>
      <c r="G78" s="62">
        <v>0</v>
      </c>
      <c r="H78" s="62">
        <v>3311850</v>
      </c>
    </row>
    <row r="79" spans="1:8">
      <c r="A79" s="94"/>
      <c r="B79" s="94"/>
      <c r="C79" s="97"/>
      <c r="D79" s="61" t="s">
        <v>10</v>
      </c>
      <c r="E79" s="62">
        <v>0</v>
      </c>
      <c r="F79" s="62">
        <v>1488150</v>
      </c>
      <c r="G79" s="62">
        <v>0</v>
      </c>
      <c r="H79" s="62">
        <v>1488150</v>
      </c>
    </row>
    <row r="80" spans="1:8">
      <c r="A80" s="108" t="s">
        <v>32</v>
      </c>
      <c r="B80" s="120" t="s">
        <v>118</v>
      </c>
      <c r="C80" s="103"/>
      <c r="D80" s="63" t="s">
        <v>8</v>
      </c>
      <c r="E80" s="64">
        <v>0</v>
      </c>
      <c r="F80" s="64">
        <v>46400000</v>
      </c>
      <c r="G80" s="64">
        <v>10000</v>
      </c>
      <c r="H80" s="64">
        <v>46410000</v>
      </c>
    </row>
    <row r="81" spans="1:8">
      <c r="A81" s="109"/>
      <c r="B81" s="121"/>
      <c r="C81" s="104"/>
      <c r="D81" s="63" t="s">
        <v>9</v>
      </c>
      <c r="E81" s="64">
        <v>0</v>
      </c>
      <c r="F81" s="64">
        <v>40003370</v>
      </c>
      <c r="G81" s="64">
        <v>10000</v>
      </c>
      <c r="H81" s="64">
        <v>40013370</v>
      </c>
    </row>
    <row r="82" spans="1:8">
      <c r="A82" s="110"/>
      <c r="B82" s="122"/>
      <c r="C82" s="105"/>
      <c r="D82" s="63" t="s">
        <v>10</v>
      </c>
      <c r="E82" s="64">
        <v>0</v>
      </c>
      <c r="F82" s="64">
        <v>6396630</v>
      </c>
      <c r="G82" s="64">
        <v>0</v>
      </c>
      <c r="H82" s="64">
        <v>6396630</v>
      </c>
    </row>
    <row r="83" spans="1:8">
      <c r="A83" s="92" t="s">
        <v>32</v>
      </c>
      <c r="B83" s="92" t="s">
        <v>122</v>
      </c>
      <c r="C83" s="95" t="s">
        <v>55</v>
      </c>
      <c r="D83" s="61" t="s">
        <v>8</v>
      </c>
      <c r="E83" s="62">
        <v>0</v>
      </c>
      <c r="F83" s="62">
        <v>15032750</v>
      </c>
      <c r="G83" s="62">
        <v>1277250</v>
      </c>
      <c r="H83" s="62">
        <v>16310000</v>
      </c>
    </row>
    <row r="84" spans="1:8">
      <c r="A84" s="93"/>
      <c r="B84" s="93"/>
      <c r="C84" s="96"/>
      <c r="D84" s="61" t="s">
        <v>9</v>
      </c>
      <c r="E84" s="62">
        <v>0</v>
      </c>
      <c r="F84" s="62">
        <v>15032750</v>
      </c>
      <c r="G84" s="62">
        <v>294000</v>
      </c>
      <c r="H84" s="62">
        <v>15326750</v>
      </c>
    </row>
    <row r="85" spans="1:8">
      <c r="A85" s="94"/>
      <c r="B85" s="94"/>
      <c r="C85" s="97"/>
      <c r="D85" s="61" t="s">
        <v>10</v>
      </c>
      <c r="E85" s="62">
        <v>0</v>
      </c>
      <c r="F85" s="62">
        <v>0</v>
      </c>
      <c r="G85" s="62">
        <v>983250</v>
      </c>
      <c r="H85" s="62">
        <v>983250</v>
      </c>
    </row>
    <row r="86" spans="1:8">
      <c r="A86" s="108" t="s">
        <v>32</v>
      </c>
      <c r="B86" s="120" t="s">
        <v>123</v>
      </c>
      <c r="C86" s="103"/>
      <c r="D86" s="63" t="s">
        <v>8</v>
      </c>
      <c r="E86" s="64">
        <v>0</v>
      </c>
      <c r="F86" s="64">
        <v>15032750</v>
      </c>
      <c r="G86" s="64">
        <v>1277250</v>
      </c>
      <c r="H86" s="64">
        <v>16310000</v>
      </c>
    </row>
    <row r="87" spans="1:8">
      <c r="A87" s="109"/>
      <c r="B87" s="121"/>
      <c r="C87" s="104"/>
      <c r="D87" s="63" t="s">
        <v>9</v>
      </c>
      <c r="E87" s="64">
        <v>0</v>
      </c>
      <c r="F87" s="64">
        <v>15032750</v>
      </c>
      <c r="G87" s="64">
        <v>294000</v>
      </c>
      <c r="H87" s="64">
        <v>15326750</v>
      </c>
    </row>
    <row r="88" spans="1:8">
      <c r="A88" s="110"/>
      <c r="B88" s="122"/>
      <c r="C88" s="105"/>
      <c r="D88" s="63" t="s">
        <v>10</v>
      </c>
      <c r="E88" s="64">
        <v>0</v>
      </c>
      <c r="F88" s="64">
        <v>0</v>
      </c>
      <c r="G88" s="64">
        <v>983250</v>
      </c>
      <c r="H88" s="64">
        <v>983250</v>
      </c>
    </row>
    <row r="89" spans="1:8">
      <c r="A89" s="120" t="s">
        <v>124</v>
      </c>
      <c r="B89" s="103"/>
      <c r="C89" s="103"/>
      <c r="D89" s="63" t="s">
        <v>8</v>
      </c>
      <c r="E89" s="64">
        <v>0</v>
      </c>
      <c r="F89" s="64">
        <v>61432750</v>
      </c>
      <c r="G89" s="64">
        <v>1287250</v>
      </c>
      <c r="H89" s="64">
        <v>62720000</v>
      </c>
    </row>
    <row r="90" spans="1:8">
      <c r="A90" s="121"/>
      <c r="B90" s="104"/>
      <c r="C90" s="104"/>
      <c r="D90" s="63" t="s">
        <v>9</v>
      </c>
      <c r="E90" s="64">
        <v>0</v>
      </c>
      <c r="F90" s="64">
        <v>55036120</v>
      </c>
      <c r="G90" s="64">
        <v>304000</v>
      </c>
      <c r="H90" s="64">
        <v>55340120</v>
      </c>
    </row>
    <row r="91" spans="1:8">
      <c r="A91" s="122"/>
      <c r="B91" s="105"/>
      <c r="C91" s="105"/>
      <c r="D91" s="63" t="s">
        <v>10</v>
      </c>
      <c r="E91" s="64">
        <v>0</v>
      </c>
      <c r="F91" s="64">
        <v>6396630</v>
      </c>
      <c r="G91" s="64">
        <v>983250</v>
      </c>
      <c r="H91" s="64">
        <v>7379880</v>
      </c>
    </row>
    <row r="92" spans="1:8">
      <c r="A92" s="92" t="s">
        <v>89</v>
      </c>
      <c r="B92" s="92" t="s">
        <v>89</v>
      </c>
      <c r="C92" s="95" t="s">
        <v>88</v>
      </c>
      <c r="D92" s="61" t="s">
        <v>8</v>
      </c>
      <c r="E92" s="62">
        <v>0</v>
      </c>
      <c r="F92" s="62">
        <v>0</v>
      </c>
      <c r="G92" s="62">
        <v>0</v>
      </c>
      <c r="H92" s="62">
        <v>0</v>
      </c>
    </row>
    <row r="93" spans="1:8">
      <c r="A93" s="93"/>
      <c r="B93" s="93"/>
      <c r="C93" s="96"/>
      <c r="D93" s="61" t="s">
        <v>9</v>
      </c>
      <c r="E93" s="62">
        <v>0</v>
      </c>
      <c r="F93" s="62">
        <v>0</v>
      </c>
      <c r="G93" s="62">
        <v>0</v>
      </c>
      <c r="H93" s="62">
        <v>0</v>
      </c>
    </row>
    <row r="94" spans="1:8">
      <c r="A94" s="94"/>
      <c r="B94" s="94"/>
      <c r="C94" s="97"/>
      <c r="D94" s="61" t="s">
        <v>10</v>
      </c>
      <c r="E94" s="62">
        <v>0</v>
      </c>
      <c r="F94" s="62">
        <v>0</v>
      </c>
      <c r="G94" s="62">
        <v>0</v>
      </c>
      <c r="H94" s="62">
        <v>0</v>
      </c>
    </row>
    <row r="95" spans="1:8">
      <c r="A95" s="108" t="s">
        <v>89</v>
      </c>
      <c r="B95" s="120" t="s">
        <v>125</v>
      </c>
      <c r="C95" s="103"/>
      <c r="D95" s="63" t="s">
        <v>8</v>
      </c>
      <c r="E95" s="64">
        <v>0</v>
      </c>
      <c r="F95" s="64">
        <v>0</v>
      </c>
      <c r="G95" s="64">
        <v>0</v>
      </c>
      <c r="H95" s="64">
        <v>0</v>
      </c>
    </row>
    <row r="96" spans="1:8">
      <c r="A96" s="109"/>
      <c r="B96" s="121"/>
      <c r="C96" s="104"/>
      <c r="D96" s="63" t="s">
        <v>9</v>
      </c>
      <c r="E96" s="64">
        <v>0</v>
      </c>
      <c r="F96" s="64">
        <v>0</v>
      </c>
      <c r="G96" s="64">
        <v>0</v>
      </c>
      <c r="H96" s="64">
        <v>0</v>
      </c>
    </row>
    <row r="97" spans="1:8">
      <c r="A97" s="110"/>
      <c r="B97" s="122"/>
      <c r="C97" s="105"/>
      <c r="D97" s="63" t="s">
        <v>10</v>
      </c>
      <c r="E97" s="64">
        <v>0</v>
      </c>
      <c r="F97" s="64">
        <v>0</v>
      </c>
      <c r="G97" s="64">
        <v>0</v>
      </c>
      <c r="H97" s="64">
        <v>0</v>
      </c>
    </row>
    <row r="98" spans="1:8">
      <c r="A98" s="120" t="s">
        <v>126</v>
      </c>
      <c r="B98" s="103"/>
      <c r="C98" s="103"/>
      <c r="D98" s="63" t="s">
        <v>8</v>
      </c>
      <c r="E98" s="64">
        <v>0</v>
      </c>
      <c r="F98" s="64">
        <v>0</v>
      </c>
      <c r="G98" s="64">
        <v>0</v>
      </c>
      <c r="H98" s="64">
        <v>0</v>
      </c>
    </row>
    <row r="99" spans="1:8">
      <c r="A99" s="121"/>
      <c r="B99" s="104"/>
      <c r="C99" s="104"/>
      <c r="D99" s="63" t="s">
        <v>9</v>
      </c>
      <c r="E99" s="64">
        <v>0</v>
      </c>
      <c r="F99" s="64">
        <v>0</v>
      </c>
      <c r="G99" s="64">
        <v>0</v>
      </c>
      <c r="H99" s="64">
        <v>0</v>
      </c>
    </row>
    <row r="100" spans="1:8">
      <c r="A100" s="122"/>
      <c r="B100" s="105"/>
      <c r="C100" s="105"/>
      <c r="D100" s="63" t="s">
        <v>10</v>
      </c>
      <c r="E100" s="64">
        <v>0</v>
      </c>
      <c r="F100" s="64">
        <v>0</v>
      </c>
      <c r="G100" s="64">
        <v>0</v>
      </c>
      <c r="H100" s="64">
        <v>0</v>
      </c>
    </row>
    <row r="101" spans="1:8">
      <c r="A101" s="92" t="s">
        <v>33</v>
      </c>
      <c r="B101" s="92" t="s">
        <v>33</v>
      </c>
      <c r="C101" s="95" t="s">
        <v>33</v>
      </c>
      <c r="D101" s="61" t="s">
        <v>8</v>
      </c>
      <c r="E101" s="62">
        <v>0</v>
      </c>
      <c r="F101" s="62">
        <v>456350</v>
      </c>
      <c r="G101" s="62">
        <v>0</v>
      </c>
      <c r="H101" s="62">
        <v>456350</v>
      </c>
    </row>
    <row r="102" spans="1:8">
      <c r="A102" s="93"/>
      <c r="B102" s="93"/>
      <c r="C102" s="96"/>
      <c r="D102" s="61" t="s">
        <v>9</v>
      </c>
      <c r="E102" s="62">
        <v>0</v>
      </c>
      <c r="F102" s="62">
        <v>0</v>
      </c>
      <c r="G102" s="62">
        <v>0</v>
      </c>
      <c r="H102" s="62">
        <v>0</v>
      </c>
    </row>
    <row r="103" spans="1:8">
      <c r="A103" s="94"/>
      <c r="B103" s="94"/>
      <c r="C103" s="97"/>
      <c r="D103" s="61" t="s">
        <v>10</v>
      </c>
      <c r="E103" s="62">
        <v>0</v>
      </c>
      <c r="F103" s="62">
        <v>456350</v>
      </c>
      <c r="G103" s="62">
        <v>0</v>
      </c>
      <c r="H103" s="62">
        <v>456350</v>
      </c>
    </row>
    <row r="104" spans="1:8">
      <c r="A104" s="108" t="s">
        <v>33</v>
      </c>
      <c r="B104" s="120" t="s">
        <v>127</v>
      </c>
      <c r="C104" s="103"/>
      <c r="D104" s="63" t="s">
        <v>8</v>
      </c>
      <c r="E104" s="64">
        <v>0</v>
      </c>
      <c r="F104" s="64">
        <v>456350</v>
      </c>
      <c r="G104" s="64">
        <v>0</v>
      </c>
      <c r="H104" s="64">
        <v>456350</v>
      </c>
    </row>
    <row r="105" spans="1:8">
      <c r="A105" s="109"/>
      <c r="B105" s="121"/>
      <c r="C105" s="104"/>
      <c r="D105" s="63" t="s">
        <v>9</v>
      </c>
      <c r="E105" s="64">
        <v>0</v>
      </c>
      <c r="F105" s="64">
        <v>0</v>
      </c>
      <c r="G105" s="64">
        <v>0</v>
      </c>
      <c r="H105" s="64">
        <v>0</v>
      </c>
    </row>
    <row r="106" spans="1:8">
      <c r="A106" s="110"/>
      <c r="B106" s="122"/>
      <c r="C106" s="105"/>
      <c r="D106" s="63" t="s">
        <v>10</v>
      </c>
      <c r="E106" s="64">
        <v>0</v>
      </c>
      <c r="F106" s="64">
        <v>456350</v>
      </c>
      <c r="G106" s="64">
        <v>0</v>
      </c>
      <c r="H106" s="64">
        <v>456350</v>
      </c>
    </row>
    <row r="107" spans="1:8">
      <c r="A107" s="120" t="s">
        <v>128</v>
      </c>
      <c r="B107" s="103"/>
      <c r="C107" s="103"/>
      <c r="D107" s="63" t="s">
        <v>8</v>
      </c>
      <c r="E107" s="64">
        <v>0</v>
      </c>
      <c r="F107" s="64">
        <v>456350</v>
      </c>
      <c r="G107" s="64">
        <v>0</v>
      </c>
      <c r="H107" s="64">
        <v>456350</v>
      </c>
    </row>
    <row r="108" spans="1:8">
      <c r="A108" s="121"/>
      <c r="B108" s="104"/>
      <c r="C108" s="104"/>
      <c r="D108" s="63" t="s">
        <v>9</v>
      </c>
      <c r="E108" s="64">
        <v>0</v>
      </c>
      <c r="F108" s="64">
        <v>0</v>
      </c>
      <c r="G108" s="64">
        <v>0</v>
      </c>
      <c r="H108" s="64">
        <v>0</v>
      </c>
    </row>
    <row r="109" spans="1:8">
      <c r="A109" s="122"/>
      <c r="B109" s="105"/>
      <c r="C109" s="105"/>
      <c r="D109" s="63" t="s">
        <v>10</v>
      </c>
      <c r="E109" s="64">
        <v>0</v>
      </c>
      <c r="F109" s="64">
        <v>456350</v>
      </c>
      <c r="G109" s="64">
        <v>0</v>
      </c>
      <c r="H109" s="64">
        <v>456350</v>
      </c>
    </row>
    <row r="110" spans="1:8">
      <c r="A110" s="92" t="s">
        <v>35</v>
      </c>
      <c r="B110" s="92" t="s">
        <v>35</v>
      </c>
      <c r="C110" s="95" t="s">
        <v>34</v>
      </c>
      <c r="D110" s="61" t="s">
        <v>8</v>
      </c>
      <c r="E110" s="62">
        <v>0</v>
      </c>
      <c r="F110" s="62">
        <v>2187762</v>
      </c>
      <c r="G110" s="62">
        <v>0</v>
      </c>
      <c r="H110" s="62">
        <v>2187762</v>
      </c>
    </row>
    <row r="111" spans="1:8">
      <c r="A111" s="93"/>
      <c r="B111" s="93"/>
      <c r="C111" s="96"/>
      <c r="D111" s="61" t="s">
        <v>9</v>
      </c>
      <c r="E111" s="62">
        <v>0</v>
      </c>
      <c r="F111" s="62">
        <v>0</v>
      </c>
      <c r="G111" s="62">
        <v>0</v>
      </c>
      <c r="H111" s="62">
        <v>0</v>
      </c>
    </row>
    <row r="112" spans="1:8">
      <c r="A112" s="94"/>
      <c r="B112" s="94"/>
      <c r="C112" s="97"/>
      <c r="D112" s="61" t="s">
        <v>10</v>
      </c>
      <c r="E112" s="62">
        <v>0</v>
      </c>
      <c r="F112" s="62">
        <v>2187762</v>
      </c>
      <c r="G112" s="62">
        <v>0</v>
      </c>
      <c r="H112" s="62">
        <v>2187762</v>
      </c>
    </row>
    <row r="113" spans="1:8">
      <c r="A113" s="108" t="s">
        <v>35</v>
      </c>
      <c r="B113" s="120" t="s">
        <v>129</v>
      </c>
      <c r="C113" s="103"/>
      <c r="D113" s="63" t="s">
        <v>8</v>
      </c>
      <c r="E113" s="64">
        <v>0</v>
      </c>
      <c r="F113" s="64">
        <v>2187762</v>
      </c>
      <c r="G113" s="64">
        <v>0</v>
      </c>
      <c r="H113" s="64">
        <v>2187762</v>
      </c>
    </row>
    <row r="114" spans="1:8">
      <c r="A114" s="109"/>
      <c r="B114" s="121"/>
      <c r="C114" s="104"/>
      <c r="D114" s="63" t="s">
        <v>9</v>
      </c>
      <c r="E114" s="64">
        <v>0</v>
      </c>
      <c r="F114" s="64">
        <v>0</v>
      </c>
      <c r="G114" s="64">
        <v>0</v>
      </c>
      <c r="H114" s="64">
        <v>0</v>
      </c>
    </row>
    <row r="115" spans="1:8">
      <c r="A115" s="110"/>
      <c r="B115" s="122"/>
      <c r="C115" s="105"/>
      <c r="D115" s="63" t="s">
        <v>10</v>
      </c>
      <c r="E115" s="64">
        <v>0</v>
      </c>
      <c r="F115" s="64">
        <v>2187762</v>
      </c>
      <c r="G115" s="64">
        <v>0</v>
      </c>
      <c r="H115" s="64">
        <v>2187762</v>
      </c>
    </row>
    <row r="116" spans="1:8">
      <c r="A116" s="120" t="s">
        <v>130</v>
      </c>
      <c r="B116" s="103"/>
      <c r="C116" s="103"/>
      <c r="D116" s="63" t="s">
        <v>8</v>
      </c>
      <c r="E116" s="64">
        <v>0</v>
      </c>
      <c r="F116" s="64">
        <v>2187762</v>
      </c>
      <c r="G116" s="64">
        <v>0</v>
      </c>
      <c r="H116" s="64">
        <v>2187762</v>
      </c>
    </row>
    <row r="117" spans="1:8">
      <c r="A117" s="121"/>
      <c r="B117" s="104"/>
      <c r="C117" s="104"/>
      <c r="D117" s="63" t="s">
        <v>9</v>
      </c>
      <c r="E117" s="64">
        <v>0</v>
      </c>
      <c r="F117" s="64">
        <v>0</v>
      </c>
      <c r="G117" s="64">
        <v>0</v>
      </c>
      <c r="H117" s="64">
        <v>0</v>
      </c>
    </row>
    <row r="118" spans="1:8">
      <c r="A118" s="122"/>
      <c r="B118" s="105"/>
      <c r="C118" s="105"/>
      <c r="D118" s="63" t="s">
        <v>10</v>
      </c>
      <c r="E118" s="64">
        <v>0</v>
      </c>
      <c r="F118" s="64">
        <v>2187762</v>
      </c>
      <c r="G118" s="64">
        <v>0</v>
      </c>
      <c r="H118" s="64">
        <v>2187762</v>
      </c>
    </row>
    <row r="119" spans="1:8">
      <c r="A119" s="92" t="s">
        <v>131</v>
      </c>
      <c r="B119" s="92" t="s">
        <v>132</v>
      </c>
      <c r="C119" s="95" t="s">
        <v>133</v>
      </c>
      <c r="D119" s="61" t="s">
        <v>8</v>
      </c>
      <c r="E119" s="62">
        <v>0</v>
      </c>
      <c r="F119" s="62">
        <v>0</v>
      </c>
      <c r="G119" s="62">
        <v>0</v>
      </c>
      <c r="H119" s="62">
        <v>0</v>
      </c>
    </row>
    <row r="120" spans="1:8">
      <c r="A120" s="93"/>
      <c r="B120" s="93"/>
      <c r="C120" s="96"/>
      <c r="D120" s="61" t="s">
        <v>9</v>
      </c>
      <c r="E120" s="62">
        <v>0</v>
      </c>
      <c r="F120" s="62">
        <v>0</v>
      </c>
      <c r="G120" s="62">
        <v>0</v>
      </c>
      <c r="H120" s="62">
        <v>0</v>
      </c>
    </row>
    <row r="121" spans="1:8">
      <c r="A121" s="94"/>
      <c r="B121" s="94"/>
      <c r="C121" s="97"/>
      <c r="D121" s="61" t="s">
        <v>10</v>
      </c>
      <c r="E121" s="62">
        <v>0</v>
      </c>
      <c r="F121" s="62">
        <v>0</v>
      </c>
      <c r="G121" s="62">
        <v>0</v>
      </c>
      <c r="H121" s="62">
        <v>0</v>
      </c>
    </row>
    <row r="122" spans="1:8">
      <c r="A122" s="92" t="s">
        <v>131</v>
      </c>
      <c r="B122" s="92" t="s">
        <v>132</v>
      </c>
      <c r="C122" s="95" t="s">
        <v>134</v>
      </c>
      <c r="D122" s="61" t="s">
        <v>8</v>
      </c>
      <c r="E122" s="62">
        <v>0</v>
      </c>
      <c r="F122" s="62">
        <v>0</v>
      </c>
      <c r="G122" s="62">
        <v>0</v>
      </c>
      <c r="H122" s="62">
        <v>0</v>
      </c>
    </row>
    <row r="123" spans="1:8">
      <c r="A123" s="93"/>
      <c r="B123" s="93"/>
      <c r="C123" s="96"/>
      <c r="D123" s="61" t="s">
        <v>9</v>
      </c>
      <c r="E123" s="62">
        <v>0</v>
      </c>
      <c r="F123" s="62">
        <v>0</v>
      </c>
      <c r="G123" s="62">
        <v>0</v>
      </c>
      <c r="H123" s="62">
        <v>0</v>
      </c>
    </row>
    <row r="124" spans="1:8">
      <c r="A124" s="94"/>
      <c r="B124" s="94"/>
      <c r="C124" s="97"/>
      <c r="D124" s="61" t="s">
        <v>10</v>
      </c>
      <c r="E124" s="62">
        <v>0</v>
      </c>
      <c r="F124" s="62">
        <v>0</v>
      </c>
      <c r="G124" s="62">
        <v>0</v>
      </c>
      <c r="H124" s="62">
        <v>0</v>
      </c>
    </row>
    <row r="125" spans="1:8">
      <c r="A125" s="108" t="s">
        <v>131</v>
      </c>
      <c r="B125" s="120" t="s">
        <v>135</v>
      </c>
      <c r="C125" s="103"/>
      <c r="D125" s="63" t="s">
        <v>8</v>
      </c>
      <c r="E125" s="64">
        <v>0</v>
      </c>
      <c r="F125" s="64">
        <v>0</v>
      </c>
      <c r="G125" s="64">
        <v>0</v>
      </c>
      <c r="H125" s="64">
        <v>0</v>
      </c>
    </row>
    <row r="126" spans="1:8">
      <c r="A126" s="109"/>
      <c r="B126" s="121"/>
      <c r="C126" s="104"/>
      <c r="D126" s="63" t="s">
        <v>9</v>
      </c>
      <c r="E126" s="64">
        <v>0</v>
      </c>
      <c r="F126" s="64">
        <v>0</v>
      </c>
      <c r="G126" s="64">
        <v>0</v>
      </c>
      <c r="H126" s="64">
        <v>0</v>
      </c>
    </row>
    <row r="127" spans="1:8">
      <c r="A127" s="110"/>
      <c r="B127" s="122"/>
      <c r="C127" s="105"/>
      <c r="D127" s="63" t="s">
        <v>10</v>
      </c>
      <c r="E127" s="64">
        <v>0</v>
      </c>
      <c r="F127" s="64">
        <v>0</v>
      </c>
      <c r="G127" s="64">
        <v>0</v>
      </c>
      <c r="H127" s="64">
        <v>0</v>
      </c>
    </row>
    <row r="128" spans="1:8">
      <c r="A128" s="120" t="s">
        <v>136</v>
      </c>
      <c r="B128" s="103"/>
      <c r="C128" s="103"/>
      <c r="D128" s="63" t="s">
        <v>8</v>
      </c>
      <c r="E128" s="64">
        <v>0</v>
      </c>
      <c r="F128" s="64">
        <v>0</v>
      </c>
      <c r="G128" s="64">
        <v>0</v>
      </c>
      <c r="H128" s="64">
        <v>0</v>
      </c>
    </row>
    <row r="129" spans="1:8">
      <c r="A129" s="121"/>
      <c r="B129" s="104"/>
      <c r="C129" s="104"/>
      <c r="D129" s="63" t="s">
        <v>9</v>
      </c>
      <c r="E129" s="64">
        <v>0</v>
      </c>
      <c r="F129" s="64">
        <v>0</v>
      </c>
      <c r="G129" s="64">
        <v>0</v>
      </c>
      <c r="H129" s="64">
        <v>0</v>
      </c>
    </row>
    <row r="130" spans="1:8">
      <c r="A130" s="122"/>
      <c r="B130" s="105"/>
      <c r="C130" s="105"/>
      <c r="D130" s="63" t="s">
        <v>10</v>
      </c>
      <c r="E130" s="64">
        <v>0</v>
      </c>
      <c r="F130" s="64">
        <v>0</v>
      </c>
      <c r="G130" s="64">
        <v>0</v>
      </c>
      <c r="H130" s="64">
        <v>0</v>
      </c>
    </row>
    <row r="131" spans="1:8">
      <c r="A131" s="120" t="s">
        <v>114</v>
      </c>
      <c r="B131" s="103"/>
      <c r="C131" s="103"/>
      <c r="D131" s="63" t="s">
        <v>8</v>
      </c>
      <c r="E131" s="64">
        <v>0</v>
      </c>
      <c r="F131" s="64">
        <v>497106685</v>
      </c>
      <c r="G131" s="64">
        <v>3942315</v>
      </c>
      <c r="H131" s="64">
        <v>501049000</v>
      </c>
    </row>
    <row r="132" spans="1:8">
      <c r="A132" s="121"/>
      <c r="B132" s="104"/>
      <c r="C132" s="104"/>
      <c r="D132" s="63" t="s">
        <v>9</v>
      </c>
      <c r="E132" s="64">
        <v>0</v>
      </c>
      <c r="F132" s="64">
        <v>452751206</v>
      </c>
      <c r="G132" s="64">
        <v>304000</v>
      </c>
      <c r="H132" s="64">
        <v>453055206</v>
      </c>
    </row>
    <row r="133" spans="1:8">
      <c r="A133" s="122"/>
      <c r="B133" s="105"/>
      <c r="C133" s="105"/>
      <c r="D133" s="63" t="s">
        <v>10</v>
      </c>
      <c r="E133" s="64">
        <v>0</v>
      </c>
      <c r="F133" s="64">
        <v>44355479</v>
      </c>
      <c r="G133" s="64">
        <v>3638315</v>
      </c>
      <c r="H133" s="64">
        <v>47993794</v>
      </c>
    </row>
    <row r="134" spans="1:8">
      <c r="A134" s="67" t="s">
        <v>115</v>
      </c>
      <c r="B134" s="68"/>
      <c r="C134" s="69"/>
      <c r="D134" s="65" t="s">
        <v>8</v>
      </c>
      <c r="E134" s="66">
        <v>0</v>
      </c>
      <c r="F134" s="66">
        <v>497106685</v>
      </c>
      <c r="G134" s="66">
        <v>3942315</v>
      </c>
      <c r="H134" s="66">
        <v>501049000</v>
      </c>
    </row>
    <row r="135" spans="1:8">
      <c r="A135" s="70"/>
      <c r="B135" s="70"/>
      <c r="C135" s="71"/>
      <c r="D135" s="65" t="s">
        <v>9</v>
      </c>
      <c r="E135" s="66">
        <v>0</v>
      </c>
      <c r="F135" s="66">
        <v>452751206</v>
      </c>
      <c r="G135" s="66">
        <v>304000</v>
      </c>
      <c r="H135" s="66">
        <v>453055206</v>
      </c>
    </row>
    <row r="136" spans="1:8">
      <c r="A136" s="72"/>
      <c r="B136" s="72"/>
      <c r="C136" s="73"/>
      <c r="D136" s="65" t="s">
        <v>10</v>
      </c>
      <c r="E136" s="66">
        <v>0</v>
      </c>
      <c r="F136" s="66">
        <v>44355479</v>
      </c>
      <c r="G136" s="66">
        <v>3638315</v>
      </c>
      <c r="H136" s="66">
        <v>47993794</v>
      </c>
    </row>
  </sheetData>
  <mergeCells count="137">
    <mergeCell ref="A131:A133"/>
    <mergeCell ref="B131:B133"/>
    <mergeCell ref="C131:C133"/>
    <mergeCell ref="A128:A130"/>
    <mergeCell ref="B128:B130"/>
    <mergeCell ref="C128:C130"/>
    <mergeCell ref="G3:G4"/>
    <mergeCell ref="A119:A121"/>
    <mergeCell ref="B119:B121"/>
    <mergeCell ref="C119:C121"/>
    <mergeCell ref="A122:A124"/>
    <mergeCell ref="B122:B124"/>
    <mergeCell ref="C122:C124"/>
    <mergeCell ref="A125:A127"/>
    <mergeCell ref="B125:B127"/>
    <mergeCell ref="C125:C127"/>
    <mergeCell ref="B5:B7"/>
    <mergeCell ref="A8:A10"/>
    <mergeCell ref="B8:B10"/>
    <mergeCell ref="C44:C46"/>
    <mergeCell ref="A41:A43"/>
    <mergeCell ref="B41:B43"/>
    <mergeCell ref="C41:C43"/>
    <mergeCell ref="B65:B67"/>
    <mergeCell ref="A92:A94"/>
    <mergeCell ref="B92:B94"/>
    <mergeCell ref="C92:C94"/>
    <mergeCell ref="A83:A85"/>
    <mergeCell ref="B77:B79"/>
    <mergeCell ref="B74:B76"/>
    <mergeCell ref="C74:C76"/>
    <mergeCell ref="A77:A79"/>
    <mergeCell ref="A101:A103"/>
    <mergeCell ref="B101:B103"/>
    <mergeCell ref="C101:C103"/>
    <mergeCell ref="B83:B85"/>
    <mergeCell ref="C83:C85"/>
    <mergeCell ref="A86:A88"/>
    <mergeCell ref="B86:B88"/>
    <mergeCell ref="C86:C88"/>
    <mergeCell ref="C77:C79"/>
    <mergeCell ref="C98:C100"/>
    <mergeCell ref="A98:A100"/>
    <mergeCell ref="B98:B100"/>
    <mergeCell ref="A80:A82"/>
    <mergeCell ref="F3:F4"/>
    <mergeCell ref="A17:A19"/>
    <mergeCell ref="B17:B19"/>
    <mergeCell ref="C17:C19"/>
    <mergeCell ref="C23:C25"/>
    <mergeCell ref="B47:B49"/>
    <mergeCell ref="C47:C49"/>
    <mergeCell ref="A50:A52"/>
    <mergeCell ref="B50:B52"/>
    <mergeCell ref="C50:C52"/>
    <mergeCell ref="B35:B37"/>
    <mergeCell ref="C35:C37"/>
    <mergeCell ref="A38:A40"/>
    <mergeCell ref="B38:B40"/>
    <mergeCell ref="C38:C40"/>
    <mergeCell ref="A44:A46"/>
    <mergeCell ref="B44:B46"/>
    <mergeCell ref="A5:A7"/>
    <mergeCell ref="A11:A13"/>
    <mergeCell ref="B11:B13"/>
    <mergeCell ref="C11:C13"/>
    <mergeCell ref="C5:C7"/>
    <mergeCell ref="A53:A55"/>
    <mergeCell ref="B53:B55"/>
    <mergeCell ref="C53:C55"/>
    <mergeCell ref="A71:A73"/>
    <mergeCell ref="B71:B73"/>
    <mergeCell ref="A68:A70"/>
    <mergeCell ref="B68:B70"/>
    <mergeCell ref="B80:B82"/>
    <mergeCell ref="C80:C82"/>
    <mergeCell ref="C59:C61"/>
    <mergeCell ref="B56:B58"/>
    <mergeCell ref="C56:C58"/>
    <mergeCell ref="A1:C1"/>
    <mergeCell ref="C8:C10"/>
    <mergeCell ref="A35:A37"/>
    <mergeCell ref="A26:A28"/>
    <mergeCell ref="B26:B28"/>
    <mergeCell ref="C26:C28"/>
    <mergeCell ref="A29:A31"/>
    <mergeCell ref="B29:B31"/>
    <mergeCell ref="C29:C31"/>
    <mergeCell ref="C32:C34"/>
    <mergeCell ref="A3:C3"/>
    <mergeCell ref="A32:A34"/>
    <mergeCell ref="A14:A16"/>
    <mergeCell ref="B14:B16"/>
    <mergeCell ref="A20:A22"/>
    <mergeCell ref="A2:C2"/>
    <mergeCell ref="C14:C16"/>
    <mergeCell ref="B32:B34"/>
    <mergeCell ref="B20:B22"/>
    <mergeCell ref="C20:C22"/>
    <mergeCell ref="A23:A25"/>
    <mergeCell ref="B23:B25"/>
    <mergeCell ref="H3:H4"/>
    <mergeCell ref="A89:A91"/>
    <mergeCell ref="B89:B91"/>
    <mergeCell ref="A95:A97"/>
    <mergeCell ref="A59:A61"/>
    <mergeCell ref="B59:B61"/>
    <mergeCell ref="C71:C73"/>
    <mergeCell ref="A74:A76"/>
    <mergeCell ref="A110:A112"/>
    <mergeCell ref="B110:B112"/>
    <mergeCell ref="C110:C112"/>
    <mergeCell ref="C89:C91"/>
    <mergeCell ref="C95:C97"/>
    <mergeCell ref="A47:A49"/>
    <mergeCell ref="D3:D4"/>
    <mergeCell ref="E3:E4"/>
    <mergeCell ref="A62:A64"/>
    <mergeCell ref="B62:B64"/>
    <mergeCell ref="C62:C64"/>
    <mergeCell ref="A65:A67"/>
    <mergeCell ref="C65:C67"/>
    <mergeCell ref="C68:C70"/>
    <mergeCell ref="B95:B97"/>
    <mergeCell ref="A56:A58"/>
    <mergeCell ref="A113:A115"/>
    <mergeCell ref="B113:B115"/>
    <mergeCell ref="C113:C115"/>
    <mergeCell ref="A116:A118"/>
    <mergeCell ref="B116:B118"/>
    <mergeCell ref="C116:C118"/>
    <mergeCell ref="A104:A106"/>
    <mergeCell ref="B104:B106"/>
    <mergeCell ref="C104:C106"/>
    <mergeCell ref="A107:A109"/>
    <mergeCell ref="B107:B109"/>
    <mergeCell ref="C107:C109"/>
  </mergeCells>
  <phoneticPr fontId="1" type="noConversion"/>
  <pageMargins left="1.1811023622047243" right="0.78740157480314965" top="0.78740157480314965" bottom="0.78740157480314965" header="0.51181102362204722" footer="0.51181102362204722"/>
  <pageSetup paperSize="9" scale="73" fitToHeight="0" orientation="portrait" r:id="rId1"/>
  <headerFooter>
    <oddFooter>&amp;R&amp;9참좋은무일복지센터(2026.02.5)</oddFooter>
  </headerFooter>
  <rowBreaks count="2" manualBreakCount="2">
    <brk id="49" max="7" man="1"/>
    <brk id="10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세입결산서!Print_Area</vt:lpstr>
      <vt:lpstr>세출결산서!Print_Area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2026-02-03T05:38:51Z</cp:lastPrinted>
  <dcterms:created xsi:type="dcterms:W3CDTF">2018-01-26T08:36:28Z</dcterms:created>
  <dcterms:modified xsi:type="dcterms:W3CDTF">2026-02-03T05:39:03Z</dcterms:modified>
</cp:coreProperties>
</file>