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5" yWindow="-105" windowWidth="23250" windowHeight="12450"/>
  </bookViews>
  <sheets>
    <sheet name="총괄내역서" sheetId="67" r:id="rId1"/>
  </sheets>
  <definedNames>
    <definedName name="_xlnm.Print_Area" localSheetId="0">총괄내역서!$A$1:$E$27</definedName>
  </definedNames>
  <calcPr calcId="162913"/>
</workbook>
</file>

<file path=xl/calcChain.xml><?xml version="1.0" encoding="utf-8"?>
<calcChain xmlns="http://schemas.openxmlformats.org/spreadsheetml/2006/main">
  <c r="D5" i="67" l="1"/>
  <c r="D15" i="67" l="1"/>
  <c r="E27" i="67"/>
  <c r="E26" i="67"/>
  <c r="E25" i="67"/>
  <c r="E24" i="67"/>
  <c r="E23" i="67"/>
  <c r="E22" i="67"/>
  <c r="E21" i="67"/>
  <c r="E20" i="67"/>
  <c r="E19" i="67"/>
  <c r="E18" i="67"/>
  <c r="E17" i="67"/>
  <c r="E16" i="67"/>
  <c r="E11" i="67"/>
  <c r="E10" i="67"/>
  <c r="E9" i="67"/>
  <c r="E8" i="67"/>
  <c r="E7" i="67"/>
  <c r="E6" i="67"/>
  <c r="E15" i="67" l="1"/>
  <c r="E5" i="67"/>
</calcChain>
</file>

<file path=xl/sharedStrings.xml><?xml version="1.0" encoding="utf-8"?>
<sst xmlns="http://schemas.openxmlformats.org/spreadsheetml/2006/main" count="51" uniqueCount="44">
  <si>
    <t>03사   업   비</t>
    <phoneticPr fontId="2" type="noConversion"/>
  </si>
  <si>
    <t>05과년도지출</t>
    <phoneticPr fontId="2" type="noConversion"/>
  </si>
  <si>
    <t>과년도지출</t>
    <phoneticPr fontId="2" type="noConversion"/>
  </si>
  <si>
    <t>07잡   지   출</t>
    <phoneticPr fontId="2" type="noConversion"/>
  </si>
  <si>
    <t>예비비</t>
    <phoneticPr fontId="2" type="noConversion"/>
  </si>
  <si>
    <t>증 감(B-A)</t>
    <phoneticPr fontId="2" type="noConversion"/>
  </si>
  <si>
    <t>입소비용수입</t>
    <phoneticPr fontId="2" type="noConversion"/>
  </si>
  <si>
    <t>04보   조   금</t>
    <phoneticPr fontId="2" type="noConversion"/>
  </si>
  <si>
    <t>보조금수입</t>
    <phoneticPr fontId="2" type="noConversion"/>
  </si>
  <si>
    <t>05후   원   금</t>
    <phoneticPr fontId="2" type="noConversion"/>
  </si>
  <si>
    <t>후원금 수입</t>
    <phoneticPr fontId="2" type="noConversion"/>
  </si>
  <si>
    <t>08전   입   금</t>
    <phoneticPr fontId="2" type="noConversion"/>
  </si>
  <si>
    <t>전입금</t>
    <phoneticPr fontId="2" type="noConversion"/>
  </si>
  <si>
    <t>09이   월   금</t>
    <phoneticPr fontId="2" type="noConversion"/>
  </si>
  <si>
    <t>이월금</t>
    <phoneticPr fontId="2" type="noConversion"/>
  </si>
  <si>
    <t>10잡   수   입</t>
    <phoneticPr fontId="2" type="noConversion"/>
  </si>
  <si>
    <t>잡수입</t>
    <phoneticPr fontId="2" type="noConversion"/>
  </si>
  <si>
    <t xml:space="preserve"> </t>
    <phoneticPr fontId="2" type="noConversion"/>
  </si>
  <si>
    <t>세                    출</t>
    <phoneticPr fontId="2" type="noConversion"/>
  </si>
  <si>
    <t>총       계</t>
    <phoneticPr fontId="2" type="noConversion"/>
  </si>
  <si>
    <t>시설비</t>
    <phoneticPr fontId="2" type="noConversion"/>
  </si>
  <si>
    <t>교육비</t>
    <phoneticPr fontId="2" type="noConversion"/>
  </si>
  <si>
    <t>(단위 : 원)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</si>
  <si>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</si>
  <si>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</si>
  <si>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</si>
  <si>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총        계</t>
    <phoneticPr fontId="2" type="noConversion"/>
  </si>
  <si>
    <t>01입소자부담금수입</t>
    <phoneticPr fontId="2" type="noConversion"/>
  </si>
  <si>
    <t>01사   무   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</si>
  <si>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</si>
  <si>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</si>
  <si>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</si>
  <si>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</si>
  <si>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일반사업비</t>
    <phoneticPr fontId="2" type="noConversion"/>
  </si>
  <si>
    <t>04전   출   금</t>
    <phoneticPr fontId="2" type="noConversion"/>
  </si>
  <si>
    <t>전출금</t>
    <phoneticPr fontId="2" type="noConversion"/>
  </si>
  <si>
    <t>06상   환   금</t>
    <phoneticPr fontId="2" type="noConversion"/>
  </si>
  <si>
    <t>부채상환금</t>
    <phoneticPr fontId="2" type="noConversion"/>
  </si>
  <si>
    <t>잡지출</t>
    <phoneticPr fontId="2" type="noConversion"/>
  </si>
  <si>
    <t>08예   비   비</t>
    <phoneticPr fontId="2" type="noConversion"/>
  </si>
  <si>
    <t xml:space="preserve">  </t>
    <phoneticPr fontId="2" type="noConversion"/>
  </si>
  <si>
    <t>2025년 참좋은우리집 1차추경 세입·세출 예산 총괄내역서</t>
    <phoneticPr fontId="2" type="noConversion"/>
  </si>
  <si>
    <t>2025년 
최초예산(A)</t>
    <phoneticPr fontId="2" type="noConversion"/>
  </si>
  <si>
    <t>2025년 
1차추경(B)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</si>
</sst>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8"/>
      <name val="굴림"/>
      <family val="3"/>
      <charset val="129"/>
    </font>
    <font>
      <b/>
      <sz val="16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4" xfId="0" applyNumberFormat="1" applyFont="1" applyBorder="1">
      <alignment vertical="center"/>
    </xf>
    <xf numFmtId="3" fontId="3" fillId="0" borderId="11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5" xfId="0" applyNumberFormat="1" applyFont="1" applyBorder="1">
      <alignment vertical="center"/>
    </xf>
    <xf numFmtId="3" fontId="3" fillId="0" borderId="16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41" fontId="4" fillId="0" borderId="0" xfId="0" applyNumberFormat="1" applyFont="1">
      <alignment vertical="center"/>
    </xf>
    <xf numFmtId="3" fontId="3" fillId="2" borderId="5" xfId="0" applyNumberFormat="1" applyFont="1" applyFill="1" applyBorder="1">
      <alignment vertical="center"/>
    </xf>
    <xf numFmtId="0" fontId="4" fillId="0" borderId="13" xfId="0" applyFont="1" applyBorder="1" applyAlignment="1">
      <alignment horizontal="center" vertical="center" wrapText="1" shrinkToFit="1"/>
    </xf>
    <xf numFmtId="3" fontId="3" fillId="0" borderId="16" xfId="0" applyNumberFormat="1" applyFont="1" applyBorder="1">
      <alignment vertical="center"/>
    </xf>
    <xf numFmtId="3" fontId="3" fillId="0" borderId="18" xfId="0" applyNumberFormat="1" applyFont="1" applyBorder="1">
      <alignment vertical="center"/>
    </xf>
    <xf numFmtId="3" fontId="3" fillId="0" borderId="25" xfId="0" applyNumberFormat="1" applyFont="1" applyBorder="1">
      <alignment vertical="center"/>
    </xf>
    <xf numFmtId="3" fontId="3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</cellXfs>
  <cellStyles count="5">
    <cellStyle name="쉼표 [0] 2" xfId="3"/>
    <cellStyle name="표준" xfId="0" builtinId="0"/>
    <cellStyle name="표준 2" xfId="1"/>
    <cellStyle name="표준 3" xfId="2"/>
    <cellStyle name="표준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view="pageLayout" zoomScaleNormal="100" zoomScaleSheetLayoutView="100" workbookViewId="0">
      <selection activeCell="H5" sqref="H5"/>
    </sheetView>
  </sheetViews>
  <sheetFormatPr defaultRowHeight="13.5" x14ac:dyDescent="0.15"/>
  <cols>
    <col min="1" max="5" width="15.77734375" style="9" customWidth="1"/>
    <col min="6" max="6" width="16.21875" style="9" customWidth="1"/>
    <col min="7" max="10" width="13.77734375" style="9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 x14ac:dyDescent="0.15">
      <c r="A1" s="37" t="s">
        <v>41</v>
      </c>
      <c r="B1" s="37"/>
      <c r="C1" s="37"/>
      <c r="D1" s="37"/>
      <c r="E1" s="37"/>
      <c r="F1" s="8"/>
      <c r="G1" s="8"/>
      <c r="H1" s="8"/>
      <c r="I1" s="8"/>
      <c r="J1" s="8"/>
    </row>
    <row r="2" spans="1:10" ht="18" customHeight="1" x14ac:dyDescent="0.15">
      <c r="A2" s="8"/>
      <c r="B2" s="8"/>
      <c r="C2" s="8"/>
      <c r="D2" s="8"/>
      <c r="E2" s="2" t="s">
        <v>22</v>
      </c>
      <c r="F2" s="8"/>
      <c r="G2" s="8"/>
      <c r="H2" s="8"/>
      <c r="I2" s="8"/>
      <c r="J2" s="8"/>
    </row>
    <row r="3" spans="1:10" s="1" customFormat="1" ht="21" customHeight="1" x14ac:dyDescent="0.15">
      <c r="A3" s="38" t="s">
        <v>23</v>
      </c>
      <c r="B3" s="39"/>
      <c r="C3" s="39"/>
      <c r="D3" s="39"/>
      <c r="E3" s="40"/>
    </row>
    <row r="4" spans="1:10" s="1" customFormat="1" ht="21" customHeight="1" thickBot="1" x14ac:dyDescent="0.2">
      <c r="A4" s="10" t="s">
        <v>24</v>
      </c>
      <c r="B4" s="11" t="s">
        <v>25</v>
      </c>
      <c r="C4" s="32" t="s">
        <v>42</v>
      </c>
      <c r="D4" s="32" t="s">
        <v>43</v>
      </c>
      <c r="E4" s="12" t="s">
        <v>5</v>
      </c>
    </row>
    <row r="5" spans="1:10" s="1" customFormat="1" ht="21" customHeight="1" thickTop="1" x14ac:dyDescent="0.15">
      <c r="A5" s="47" t="s">
        <v>26</v>
      </c>
      <c r="B5" s="48"/>
      <c r="C5" s="13">
        <v>285470000</v>
      </c>
      <c r="D5" s="13">
        <f>SUM(D6:D11)</f>
        <v>289547000</v>
      </c>
      <c r="E5" s="14">
        <f>D5-C5</f>
        <v>4077000</v>
      </c>
      <c r="F5" s="3"/>
    </row>
    <row r="6" spans="1:10" s="1" customFormat="1" ht="21" customHeight="1" x14ac:dyDescent="0.15">
      <c r="A6" s="15" t="s">
        <v>27</v>
      </c>
      <c r="B6" s="16" t="s">
        <v>6</v>
      </c>
      <c r="C6" s="17">
        <v>25200000</v>
      </c>
      <c r="D6" s="17">
        <v>25200000</v>
      </c>
      <c r="E6" s="18">
        <f>D6-C6</f>
        <v>0</v>
      </c>
    </row>
    <row r="7" spans="1:10" s="1" customFormat="1" ht="21" customHeight="1" x14ac:dyDescent="0.15">
      <c r="A7" s="15" t="s">
        <v>7</v>
      </c>
      <c r="B7" s="16" t="s">
        <v>8</v>
      </c>
      <c r="C7" s="6">
        <v>223111450</v>
      </c>
      <c r="D7" s="6">
        <v>223125680</v>
      </c>
      <c r="E7" s="18">
        <f t="shared" ref="E7:E11" si="0">D7-C7</f>
        <v>14230</v>
      </c>
      <c r="G7" s="1" t="s">
        <v>40</v>
      </c>
    </row>
    <row r="8" spans="1:10" s="1" customFormat="1" ht="21" customHeight="1" x14ac:dyDescent="0.15">
      <c r="A8" s="15" t="s">
        <v>9</v>
      </c>
      <c r="B8" s="16" t="s">
        <v>10</v>
      </c>
      <c r="C8" s="17">
        <v>17600000</v>
      </c>
      <c r="D8" s="17">
        <v>17600000</v>
      </c>
      <c r="E8" s="18">
        <f t="shared" si="0"/>
        <v>0</v>
      </c>
      <c r="F8" s="3"/>
    </row>
    <row r="9" spans="1:10" s="1" customFormat="1" ht="21" customHeight="1" x14ac:dyDescent="0.15">
      <c r="A9" s="36" t="s">
        <v>11</v>
      </c>
      <c r="B9" s="19" t="s">
        <v>12</v>
      </c>
      <c r="C9" s="5">
        <v>2400000</v>
      </c>
      <c r="D9" s="5">
        <v>2400000</v>
      </c>
      <c r="E9" s="18">
        <f t="shared" si="0"/>
        <v>0</v>
      </c>
      <c r="F9" s="3"/>
    </row>
    <row r="10" spans="1:10" s="1" customFormat="1" ht="21" customHeight="1" x14ac:dyDescent="0.15">
      <c r="A10" s="36" t="s">
        <v>13</v>
      </c>
      <c r="B10" s="19" t="s">
        <v>14</v>
      </c>
      <c r="C10" s="31">
        <v>14595000</v>
      </c>
      <c r="D10" s="31">
        <v>18658245</v>
      </c>
      <c r="E10" s="18">
        <f t="shared" si="0"/>
        <v>4063245</v>
      </c>
      <c r="F10" s="3"/>
    </row>
    <row r="11" spans="1:10" s="1" customFormat="1" ht="21" customHeight="1" x14ac:dyDescent="0.15">
      <c r="A11" s="20" t="s">
        <v>15</v>
      </c>
      <c r="B11" s="21" t="s">
        <v>16</v>
      </c>
      <c r="C11" s="7">
        <v>2563550</v>
      </c>
      <c r="D11" s="7">
        <v>2563075</v>
      </c>
      <c r="E11" s="22">
        <f t="shared" si="0"/>
        <v>-475</v>
      </c>
      <c r="G11" s="1" t="s">
        <v>17</v>
      </c>
    </row>
    <row r="12" spans="1:10" s="1" customFormat="1" ht="21" customHeight="1" x14ac:dyDescent="0.15">
      <c r="A12" s="23"/>
      <c r="B12" s="23"/>
      <c r="C12" s="2"/>
      <c r="D12" s="3"/>
      <c r="E12" s="2" t="s">
        <v>22</v>
      </c>
    </row>
    <row r="13" spans="1:10" s="1" customFormat="1" ht="21" customHeight="1" x14ac:dyDescent="0.15">
      <c r="A13" s="41" t="s">
        <v>18</v>
      </c>
      <c r="B13" s="42"/>
      <c r="C13" s="42"/>
      <c r="D13" s="42"/>
      <c r="E13" s="43"/>
    </row>
    <row r="14" spans="1:10" s="1" customFormat="1" ht="21" customHeight="1" thickBot="1" x14ac:dyDescent="0.2">
      <c r="A14" s="24" t="s">
        <v>24</v>
      </c>
      <c r="B14" s="25" t="s">
        <v>25</v>
      </c>
      <c r="C14" s="32" t="s">
        <v>42</v>
      </c>
      <c r="D14" s="32" t="s">
        <v>43</v>
      </c>
      <c r="E14" s="26" t="s">
        <v>5</v>
      </c>
    </row>
    <row r="15" spans="1:10" s="1" customFormat="1" ht="21" customHeight="1" thickTop="1" x14ac:dyDescent="0.15">
      <c r="A15" s="47" t="s">
        <v>19</v>
      </c>
      <c r="B15" s="48"/>
      <c r="C15" s="27">
        <v>285470000</v>
      </c>
      <c r="D15" s="27">
        <f>SUM(D16:D27)</f>
        <v>289547000</v>
      </c>
      <c r="E15" s="14">
        <f>D15-C15</f>
        <v>4077000</v>
      </c>
      <c r="F15" s="3"/>
    </row>
    <row r="16" spans="1:10" s="1" customFormat="1" ht="21" customHeight="1" x14ac:dyDescent="0.15">
      <c r="A16" s="44" t="s">
        <v>28</v>
      </c>
      <c r="B16" s="19" t="s">
        <v>29</v>
      </c>
      <c r="C16" s="6">
        <v>213711080</v>
      </c>
      <c r="D16" s="6">
        <v>217135970</v>
      </c>
      <c r="E16" s="35">
        <f t="shared" ref="E16:E27" si="1">D16-C16</f>
        <v>3424890</v>
      </c>
    </row>
    <row r="17" spans="1:7" s="1" customFormat="1" ht="21" customHeight="1" x14ac:dyDescent="0.15">
      <c r="A17" s="45"/>
      <c r="B17" s="28" t="s">
        <v>30</v>
      </c>
      <c r="C17" s="6">
        <v>440000</v>
      </c>
      <c r="D17" s="6">
        <v>440000</v>
      </c>
      <c r="E17" s="33">
        <f t="shared" si="1"/>
        <v>0</v>
      </c>
      <c r="F17" s="29"/>
      <c r="G17" s="29"/>
    </row>
    <row r="18" spans="1:7" s="1" customFormat="1" ht="21" customHeight="1" x14ac:dyDescent="0.15">
      <c r="A18" s="46"/>
      <c r="B18" s="23" t="s">
        <v>31</v>
      </c>
      <c r="C18" s="6">
        <v>12310000</v>
      </c>
      <c r="D18" s="6">
        <v>12310000</v>
      </c>
      <c r="E18" s="33">
        <f t="shared" si="1"/>
        <v>0</v>
      </c>
    </row>
    <row r="19" spans="1:7" s="1" customFormat="1" ht="21" customHeight="1" x14ac:dyDescent="0.15">
      <c r="A19" s="15" t="s">
        <v>32</v>
      </c>
      <c r="B19" s="16" t="s">
        <v>20</v>
      </c>
      <c r="C19" s="6">
        <v>3700000</v>
      </c>
      <c r="D19" s="6">
        <v>3700000</v>
      </c>
      <c r="E19" s="33">
        <f t="shared" si="1"/>
        <v>0</v>
      </c>
    </row>
    <row r="20" spans="1:7" s="1" customFormat="1" ht="21" customHeight="1" x14ac:dyDescent="0.15">
      <c r="A20" s="44" t="s">
        <v>0</v>
      </c>
      <c r="B20" s="16" t="s">
        <v>31</v>
      </c>
      <c r="C20" s="6">
        <v>22000000</v>
      </c>
      <c r="D20" s="6">
        <v>22000000</v>
      </c>
      <c r="E20" s="33">
        <f t="shared" si="1"/>
        <v>0</v>
      </c>
    </row>
    <row r="21" spans="1:7" s="1" customFormat="1" ht="21" customHeight="1" x14ac:dyDescent="0.15">
      <c r="A21" s="45"/>
      <c r="B21" s="16" t="s">
        <v>21</v>
      </c>
      <c r="C21" s="6">
        <v>16260000</v>
      </c>
      <c r="D21" s="6">
        <v>17740000</v>
      </c>
      <c r="E21" s="33">
        <f t="shared" si="1"/>
        <v>1480000</v>
      </c>
    </row>
    <row r="22" spans="1:7" s="1" customFormat="1" ht="21" customHeight="1" x14ac:dyDescent="0.15">
      <c r="A22" s="46"/>
      <c r="B22" s="16" t="s">
        <v>33</v>
      </c>
      <c r="C22" s="6">
        <v>7000000</v>
      </c>
      <c r="D22" s="6">
        <v>7000000</v>
      </c>
      <c r="E22" s="33">
        <f t="shared" si="1"/>
        <v>0</v>
      </c>
    </row>
    <row r="23" spans="1:7" s="1" customFormat="1" ht="21" customHeight="1" x14ac:dyDescent="0.15">
      <c r="A23" s="15" t="s">
        <v>34</v>
      </c>
      <c r="B23" s="16" t="s">
        <v>35</v>
      </c>
      <c r="C23" s="6">
        <v>0</v>
      </c>
      <c r="D23" s="6">
        <v>0</v>
      </c>
      <c r="E23" s="33">
        <f t="shared" si="1"/>
        <v>0</v>
      </c>
    </row>
    <row r="24" spans="1:7" s="1" customFormat="1" ht="21" customHeight="1" x14ac:dyDescent="0.15">
      <c r="A24" s="15" t="s">
        <v>1</v>
      </c>
      <c r="B24" s="16" t="s">
        <v>2</v>
      </c>
      <c r="C24" s="6">
        <v>0</v>
      </c>
      <c r="D24" s="6">
        <v>0</v>
      </c>
      <c r="E24" s="33">
        <f t="shared" si="1"/>
        <v>0</v>
      </c>
    </row>
    <row r="25" spans="1:7" s="1" customFormat="1" ht="21" customHeight="1" x14ac:dyDescent="0.15">
      <c r="A25" s="15" t="s">
        <v>36</v>
      </c>
      <c r="B25" s="16" t="s">
        <v>37</v>
      </c>
      <c r="C25" s="6">
        <v>0</v>
      </c>
      <c r="D25" s="6">
        <v>0</v>
      </c>
      <c r="E25" s="33">
        <f t="shared" si="1"/>
        <v>0</v>
      </c>
    </row>
    <row r="26" spans="1:7" s="1" customFormat="1" ht="21" customHeight="1" x14ac:dyDescent="0.15">
      <c r="A26" s="15" t="s">
        <v>3</v>
      </c>
      <c r="B26" s="16" t="s">
        <v>38</v>
      </c>
      <c r="C26" s="6">
        <v>50000</v>
      </c>
      <c r="D26" s="6">
        <v>50000</v>
      </c>
      <c r="E26" s="33">
        <f t="shared" si="1"/>
        <v>0</v>
      </c>
    </row>
    <row r="27" spans="1:7" s="1" customFormat="1" ht="21" customHeight="1" x14ac:dyDescent="0.15">
      <c r="A27" s="20" t="s">
        <v>39</v>
      </c>
      <c r="B27" s="21" t="s">
        <v>4</v>
      </c>
      <c r="C27" s="7">
        <v>9998920</v>
      </c>
      <c r="D27" s="7">
        <v>9171030</v>
      </c>
      <c r="E27" s="34">
        <f t="shared" si="1"/>
        <v>-827890</v>
      </c>
    </row>
    <row r="28" spans="1:7" s="1" customFormat="1" ht="21.95" customHeight="1" x14ac:dyDescent="0.15">
      <c r="A28" s="4"/>
      <c r="B28" s="4"/>
      <c r="C28" s="29"/>
      <c r="D28" s="29"/>
      <c r="E28" s="3"/>
    </row>
    <row r="29" spans="1:7" s="1" customFormat="1" ht="11.25" x14ac:dyDescent="0.15">
      <c r="B29" s="4"/>
      <c r="C29" s="4"/>
      <c r="D29" s="4"/>
      <c r="E29" s="29"/>
    </row>
    <row r="30" spans="1:7" s="1" customFormat="1" ht="24.75" customHeight="1" x14ac:dyDescent="0.15">
      <c r="B30" s="29"/>
      <c r="C30" s="29"/>
      <c r="D30" s="30"/>
    </row>
    <row r="31" spans="1:7" x14ac:dyDescent="0.15">
      <c r="E31" s="1"/>
    </row>
    <row r="38" spans="3:3" x14ac:dyDescent="0.15">
      <c r="C38" s="9">
        <v>7</v>
      </c>
    </row>
  </sheetData>
  <mergeCells count="7">
    <mergeCell ref="A1:E1"/>
    <mergeCell ref="A3:E3"/>
    <mergeCell ref="A13:E13"/>
    <mergeCell ref="A16:A18"/>
    <mergeCell ref="A20:A22"/>
    <mergeCell ref="A15:B15"/>
    <mergeCell ref="A5:B5"/>
  </mergeCells>
  <phoneticPr fontId="2" type="noConversion"/>
  <pageMargins left="0.6692913385826772" right="0.35433070866141736" top="0.98425196850393704" bottom="0.98425196850393704" header="0.51181102362204722" footer="0.51181102362204722"/>
  <pageSetup paperSize="9" firstPageNumber="445" orientation="portrait" useFirstPageNumber="1" r:id="rId1"/>
  <headerFooter alignWithMargins="0">
    <oddFooter>&amp;R참좋은우리집(2025.05.08)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총괄내역서</vt:lpstr>
      <vt:lpstr>총괄내역서!Print_Area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USER</cp:lastModifiedBy>
  <cp:lastPrinted>2025-05-07T06:46:12Z</cp:lastPrinted>
  <dcterms:created xsi:type="dcterms:W3CDTF">2013-11-13T01:12:46Z</dcterms:created>
  <dcterms:modified xsi:type="dcterms:W3CDTF">2025-08-12T07:04:15Z</dcterms:modified>
</cp:coreProperties>
</file>