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58F29164-0DF2-4AAC-B404-57139B553F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지역아동센터" sheetId="6" r:id="rId1"/>
  </sheets>
  <definedNames>
    <definedName name="_xlnm.Print_Area" localSheetId="0">지역아동센터!$A$1:$E$25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6" l="1"/>
  <c r="E20" i="6" l="1"/>
  <c r="E19" i="6" l="1"/>
  <c r="E21" i="6"/>
  <c r="E23" i="6"/>
  <c r="E24" i="6"/>
  <c r="C15" i="6" l="1"/>
  <c r="C5" i="6" l="1"/>
  <c r="E25" i="6" l="1"/>
  <c r="E10" i="6" l="1"/>
  <c r="E18" i="6"/>
  <c r="E17" i="6"/>
  <c r="E16" i="6"/>
  <c r="D15" i="6"/>
  <c r="E9" i="6"/>
  <c r="E8" i="6"/>
  <c r="E7" i="6"/>
  <c r="E6" i="6"/>
  <c r="D5" i="6" l="1"/>
  <c r="E15" i="6"/>
  <c r="E5" i="6"/>
</calcChain>
</file>

<file path=xl/sharedStrings.xml><?xml version="1.0" encoding="utf-8"?>
<sst xmlns="http://schemas.openxmlformats.org/spreadsheetml/2006/main" count="40" uniqueCount="35">
  <si>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</si>
  <si>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</si>
  <si>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</si>
  <si>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</si>
  <si>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</si>
  <si>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04보   조   금</t>
    <phoneticPr fontId="4" type="noConversion"/>
  </si>
  <si>
    <t>보조금수입</t>
    <phoneticPr fontId="4" type="noConversion"/>
  </si>
  <si>
    <t>05후   원   금</t>
    <phoneticPr fontId="4" type="noConversion"/>
  </si>
  <si>
    <t>후원금 수입</t>
    <phoneticPr fontId="4" type="noConversion"/>
  </si>
  <si>
    <t>08전   입   금</t>
    <phoneticPr fontId="4" type="noConversion"/>
  </si>
  <si>
    <t>전입금</t>
    <phoneticPr fontId="4" type="noConversion"/>
  </si>
  <si>
    <t>09이   월   금</t>
    <phoneticPr fontId="4" type="noConversion"/>
  </si>
  <si>
    <t>이월금</t>
    <phoneticPr fontId="4" type="noConversion"/>
  </si>
  <si>
    <t>10잡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</si>
  <si>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</si>
  <si>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</si>
  <si>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</si>
  <si>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</si>
  <si>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</si>
  <si>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</si>
  <si>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</si>
  <si>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03사   업   비</t>
    <phoneticPr fontId="4" type="noConversion"/>
  </si>
  <si>
    <t>사업비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</si>
  <si>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</si>
  <si>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</si>
  <si>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</si>
  <si>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</si>
  <si>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>(단위 : 원)</t>
    <phoneticPr fontId="4" type="noConversion"/>
  </si>
  <si>
    <t>공동모금회 명절프로그램</t>
    <phoneticPr fontId="4" type="noConversion"/>
  </si>
  <si>
    <t>1. 2021년 참좋은지역아동센터 예산 총괄내역서</t>
    <phoneticPr fontId="4" type="noConversion"/>
  </si>
  <si>
    <t>급식비 사업비</t>
    <phoneticPr fontId="4" type="noConversion"/>
  </si>
  <si>
    <t>1차추경(A)</t>
    <phoneticPr fontId="4" type="noConversion"/>
  </si>
  <si>
    <t>결산추경(B)</t>
    <phoneticPr fontId="4" type="noConversion"/>
  </si>
  <si>
    <t>한시적돌봄인력 사업비</t>
    <phoneticPr fontId="4" type="noConversion"/>
  </si>
  <si>
    <t>공동모금회 아동,청소년
야간보호사업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</si>
</sst>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5" applyFont="1" applyAlignment="1">
      <alignment horizontal="center" vertical="center"/>
    </xf>
    <xf numFmtId="0" fontId="3" fillId="0" borderId="0" xfId="5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>
      <alignment vertical="center"/>
    </xf>
    <xf numFmtId="0" fontId="11" fillId="0" borderId="0" xfId="5" applyFont="1">
      <alignment vertical="center"/>
    </xf>
    <xf numFmtId="0" fontId="4" fillId="0" borderId="0" xfId="5" applyFont="1">
      <alignment vertical="center"/>
    </xf>
    <xf numFmtId="0" fontId="8" fillId="0" borderId="0" xfId="5" applyFont="1">
      <alignment vertical="center"/>
    </xf>
    <xf numFmtId="41" fontId="4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41" fontId="6" fillId="0" borderId="0" xfId="5" applyNumberFormat="1" applyFont="1">
      <alignment vertical="center"/>
    </xf>
    <xf numFmtId="0" fontId="10" fillId="0" borderId="4" xfId="5" applyFont="1" applyBorder="1" applyAlignment="1">
      <alignment horizontal="center" vertical="center"/>
    </xf>
    <xf numFmtId="0" fontId="10" fillId="0" borderId="23" xfId="5" applyFont="1" applyBorder="1" applyAlignment="1">
      <alignment horizontal="center" vertical="center"/>
    </xf>
    <xf numFmtId="0" fontId="10" fillId="0" borderId="24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3" fontId="10" fillId="0" borderId="7" xfId="5" applyNumberFormat="1" applyFont="1" applyBorder="1" applyAlignment="1">
      <alignment horizontal="right" vertical="center"/>
    </xf>
    <xf numFmtId="3" fontId="10" fillId="0" borderId="8" xfId="5" applyNumberFormat="1" applyFont="1" applyBorder="1" applyAlignment="1">
      <alignment horizontal="right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3" fontId="9" fillId="0" borderId="11" xfId="5" applyNumberFormat="1" applyFont="1" applyBorder="1">
      <alignment vertical="center"/>
    </xf>
    <xf numFmtId="3" fontId="9" fillId="0" borderId="12" xfId="5" applyNumberFormat="1" applyFont="1" applyBorder="1" applyAlignment="1">
      <alignment horizontal="right" vertical="center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3" fontId="9" fillId="0" borderId="15" xfId="5" applyNumberFormat="1" applyFont="1" applyBorder="1" applyAlignment="1">
      <alignment horizontal="righ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3" fontId="9" fillId="0" borderId="18" xfId="5" applyNumberFormat="1" applyFont="1" applyBorder="1">
      <alignment vertical="center"/>
    </xf>
    <xf numFmtId="3" fontId="9" fillId="0" borderId="19" xfId="5" applyNumberFormat="1" applyFont="1" applyBorder="1" applyAlignment="1">
      <alignment horizontal="right" vertical="center"/>
    </xf>
    <xf numFmtId="0" fontId="10" fillId="0" borderId="0" xfId="5" applyFont="1" applyAlignment="1">
      <alignment horizontal="center" vertical="center"/>
    </xf>
    <xf numFmtId="3" fontId="10" fillId="0" borderId="7" xfId="5" applyNumberFormat="1" applyFont="1" applyBorder="1">
      <alignment vertical="center"/>
    </xf>
    <xf numFmtId="3" fontId="10" fillId="0" borderId="8" xfId="5" applyNumberFormat="1" applyFont="1" applyBorder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0" fillId="0" borderId="22" xfId="5" applyFont="1" applyBorder="1" applyAlignment="1">
      <alignment horizontal="center" vertical="center" wrapText="1" shrinkToFit="1"/>
    </xf>
    <xf numFmtId="3" fontId="9" fillId="0" borderId="15" xfId="5" applyNumberFormat="1" applyFont="1" applyBorder="1">
      <alignment vertical="center"/>
    </xf>
    <xf numFmtId="3" fontId="10" fillId="0" borderId="12" xfId="5" applyNumberFormat="1" applyFont="1" applyBorder="1">
      <alignment vertical="center"/>
    </xf>
    <xf numFmtId="3" fontId="10" fillId="0" borderId="19" xfId="5" applyNumberFormat="1" applyFont="1" applyBorder="1">
      <alignment vertical="center"/>
    </xf>
    <xf numFmtId="0" fontId="11" fillId="0" borderId="10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25" xfId="5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20" xfId="5" applyFont="1" applyBorder="1" applyAlignment="1">
      <alignment horizontal="center" vertical="center"/>
    </xf>
    <xf numFmtId="0" fontId="9" fillId="0" borderId="21" xfId="5" applyFont="1" applyBorder="1" applyAlignment="1">
      <alignment horizontal="center" vertical="center"/>
    </xf>
  </cellXfs>
  <cellStyles count="8">
    <cellStyle name="쉼표 [0] 2" xfId="1" xr:uid="{00000000-0005-0000-0000-000000000000}"/>
    <cellStyle name="쉼표 [0] 2 2" xfId="6" xr:uid="{00000000-0005-0000-0000-000001000000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7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6138" ht="39" customHeight="1" x14ac:dyDescent="0.15">
      <c r="A1" s="40" t="s">
        <v>29</v>
      </c>
      <c r="B1" s="40"/>
      <c r="C1" s="40"/>
      <c r="D1" s="40"/>
      <c r="E1" s="40"/>
      <c r="F1" s="1"/>
      <c r="G1" s="1"/>
      <c r="H1" s="1"/>
      <c r="I1" s="1"/>
      <c r="J1" s="1"/>
    </row>
    <row r="2" spans="1:16138" x14ac:dyDescent="0.15">
      <c r="A2" s="3"/>
      <c r="B2" s="3"/>
      <c r="C2" s="4"/>
      <c r="D2" s="4"/>
      <c r="E2" s="29" t="s">
        <v>27</v>
      </c>
      <c r="F2" s="5"/>
      <c r="G2" s="5"/>
      <c r="H2" s="5"/>
      <c r="I2" s="5"/>
      <c r="J2" s="5"/>
    </row>
    <row r="3" spans="1:16138" ht="27.95" customHeight="1" x14ac:dyDescent="0.15">
      <c r="A3" s="41" t="s">
        <v>0</v>
      </c>
      <c r="B3" s="42"/>
      <c r="C3" s="43"/>
      <c r="D3" s="43"/>
      <c r="E3" s="44"/>
    </row>
    <row r="4" spans="1:16138" ht="27.95" customHeight="1" thickBot="1" x14ac:dyDescent="0.2">
      <c r="A4" s="11" t="s">
        <v>1</v>
      </c>
      <c r="B4" s="12" t="s">
        <v>2</v>
      </c>
      <c r="C4" s="34" t="s">
        <v>31</v>
      </c>
      <c r="D4" s="34" t="s">
        <v>32</v>
      </c>
      <c r="E4" s="13" t="s">
        <v>3</v>
      </c>
    </row>
    <row r="5" spans="1:16138" s="7" customFormat="1" ht="27.95" customHeight="1" thickTop="1" x14ac:dyDescent="0.15">
      <c r="A5" s="14" t="s">
        <v>4</v>
      </c>
      <c r="B5" s="15"/>
      <c r="C5" s="16">
        <f>C6+C7+C8+C9+C10</f>
        <v>196849000</v>
      </c>
      <c r="D5" s="16">
        <f>D6+D7+D8+D9+D10</f>
        <v>217330000</v>
      </c>
      <c r="E5" s="17">
        <f>E6+E7+E8+E9+E10</f>
        <v>20481000</v>
      </c>
    </row>
    <row r="6" spans="1:16138" ht="27.95" customHeight="1" x14ac:dyDescent="0.15">
      <c r="A6" s="18" t="s">
        <v>5</v>
      </c>
      <c r="B6" s="19" t="s">
        <v>6</v>
      </c>
      <c r="C6" s="20">
        <v>115661000</v>
      </c>
      <c r="D6" s="20">
        <v>135129000</v>
      </c>
      <c r="E6" s="21">
        <f>D6-C6</f>
        <v>19468000</v>
      </c>
    </row>
    <row r="7" spans="1:16138" ht="27.95" customHeight="1" x14ac:dyDescent="0.15">
      <c r="A7" s="18" t="s">
        <v>7</v>
      </c>
      <c r="B7" s="19" t="s">
        <v>8</v>
      </c>
      <c r="C7" s="20">
        <v>75800000</v>
      </c>
      <c r="D7" s="20">
        <v>77355500</v>
      </c>
      <c r="E7" s="21">
        <f>D7-C7</f>
        <v>1555500</v>
      </c>
    </row>
    <row r="8" spans="1:16138" ht="27.95" customHeight="1" x14ac:dyDescent="0.15">
      <c r="A8" s="22" t="s">
        <v>9</v>
      </c>
      <c r="B8" s="23" t="s">
        <v>10</v>
      </c>
      <c r="C8" s="24">
        <v>0</v>
      </c>
      <c r="D8" s="24">
        <v>330000</v>
      </c>
      <c r="E8" s="21">
        <f>D8-C8</f>
        <v>330000</v>
      </c>
    </row>
    <row r="9" spans="1:16138" ht="27.95" customHeight="1" x14ac:dyDescent="0.15">
      <c r="A9" s="22" t="s">
        <v>11</v>
      </c>
      <c r="B9" s="23" t="s">
        <v>12</v>
      </c>
      <c r="C9" s="20">
        <v>2246831</v>
      </c>
      <c r="D9" s="20">
        <v>2246831</v>
      </c>
      <c r="E9" s="21">
        <f>D9-C9</f>
        <v>0</v>
      </c>
    </row>
    <row r="10" spans="1:16138" ht="27.95" customHeight="1" x14ac:dyDescent="0.15">
      <c r="A10" s="25" t="s">
        <v>13</v>
      </c>
      <c r="B10" s="26" t="s">
        <v>14</v>
      </c>
      <c r="C10" s="27">
        <v>3141169</v>
      </c>
      <c r="D10" s="27">
        <v>2268669</v>
      </c>
      <c r="E10" s="28">
        <f>D10-C10</f>
        <v>-872500</v>
      </c>
    </row>
    <row r="11" spans="1:16138" ht="27.95" customHeight="1" x14ac:dyDescent="0.15">
      <c r="A11" s="4"/>
      <c r="B11" s="4"/>
      <c r="C11" s="4"/>
      <c r="D11" s="4"/>
      <c r="E11" s="4"/>
    </row>
    <row r="12" spans="1:16138" ht="27.95" customHeight="1" x14ac:dyDescent="0.15">
      <c r="A12" s="4"/>
      <c r="B12" s="4"/>
      <c r="C12" s="4"/>
      <c r="D12" s="4"/>
      <c r="E12" s="4"/>
    </row>
    <row r="13" spans="1:16138" ht="27.95" customHeight="1" x14ac:dyDescent="0.15">
      <c r="A13" s="41" t="s">
        <v>15</v>
      </c>
      <c r="B13" s="42"/>
      <c r="C13" s="43"/>
      <c r="D13" s="43"/>
      <c r="E13" s="44"/>
    </row>
    <row r="14" spans="1:16138" ht="27.95" customHeight="1" thickBot="1" x14ac:dyDescent="0.2">
      <c r="A14" s="11" t="s">
        <v>1</v>
      </c>
      <c r="B14" s="12" t="s">
        <v>2</v>
      </c>
      <c r="C14" s="34" t="s">
        <v>31</v>
      </c>
      <c r="D14" s="34" t="s">
        <v>32</v>
      </c>
      <c r="E14" s="13" t="s">
        <v>3</v>
      </c>
    </row>
    <row r="15" spans="1:16138" ht="27.95" customHeight="1" thickTop="1" x14ac:dyDescent="0.15">
      <c r="A15" s="14" t="s">
        <v>16</v>
      </c>
      <c r="B15" s="15"/>
      <c r="C15" s="30">
        <f>SUM(C16:C26)</f>
        <v>196849000</v>
      </c>
      <c r="D15" s="30">
        <f>SUM(D16:D25)</f>
        <v>217330000</v>
      </c>
      <c r="E15" s="31">
        <f>D15-C15</f>
        <v>20481000</v>
      </c>
    </row>
    <row r="16" spans="1:16138" s="6" customFormat="1" ht="27.95" customHeight="1" x14ac:dyDescent="0.15">
      <c r="A16" s="45" t="s">
        <v>17</v>
      </c>
      <c r="B16" s="23" t="s">
        <v>18</v>
      </c>
      <c r="C16" s="35">
        <v>87105000</v>
      </c>
      <c r="D16" s="35">
        <v>85523250</v>
      </c>
      <c r="E16" s="36">
        <f t="shared" ref="E16:E25" si="0">D16-C16</f>
        <v>-1581750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</row>
    <row r="17" spans="1:16138" s="6" customFormat="1" ht="27.95" customHeight="1" x14ac:dyDescent="0.15">
      <c r="A17" s="46"/>
      <c r="B17" s="32" t="s">
        <v>19</v>
      </c>
      <c r="C17" s="35">
        <v>2340000</v>
      </c>
      <c r="D17" s="35">
        <v>2400000</v>
      </c>
      <c r="E17" s="36">
        <f t="shared" si="0"/>
        <v>60000</v>
      </c>
      <c r="F17" s="8"/>
      <c r="G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47"/>
      <c r="B18" s="33" t="s">
        <v>20</v>
      </c>
      <c r="C18" s="35">
        <v>13263000</v>
      </c>
      <c r="D18" s="35">
        <v>15297750</v>
      </c>
      <c r="E18" s="36">
        <f t="shared" si="0"/>
        <v>2034750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45" t="s">
        <v>21</v>
      </c>
      <c r="B19" s="19" t="s">
        <v>22</v>
      </c>
      <c r="C19" s="35">
        <v>16641000</v>
      </c>
      <c r="D19" s="35">
        <v>14769000</v>
      </c>
      <c r="E19" s="36">
        <f t="shared" si="0"/>
        <v>-1872000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46"/>
      <c r="B20" s="19" t="s">
        <v>30</v>
      </c>
      <c r="C20" s="35">
        <v>34800000</v>
      </c>
      <c r="D20" s="35">
        <v>32400000</v>
      </c>
      <c r="E20" s="36">
        <f t="shared" si="0"/>
        <v>-2400000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46"/>
      <c r="B21" s="39" t="s">
        <v>34</v>
      </c>
      <c r="C21" s="35">
        <v>41800000</v>
      </c>
      <c r="D21" s="35">
        <v>41800000</v>
      </c>
      <c r="E21" s="36">
        <f t="shared" si="0"/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46"/>
      <c r="B22" s="38" t="s">
        <v>28</v>
      </c>
      <c r="C22" s="35">
        <v>400000</v>
      </c>
      <c r="D22" s="35">
        <v>400000</v>
      </c>
      <c r="E22" s="36">
        <f>D22-C22</f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46"/>
      <c r="B23" s="19" t="s">
        <v>33</v>
      </c>
      <c r="C23" s="35">
        <v>0</v>
      </c>
      <c r="D23" s="35">
        <v>24240000</v>
      </c>
      <c r="E23" s="36">
        <f t="shared" si="0"/>
        <v>24240000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7.95" customHeight="1" x14ac:dyDescent="0.15">
      <c r="A24" s="18" t="s">
        <v>23</v>
      </c>
      <c r="B24" s="19" t="s">
        <v>24</v>
      </c>
      <c r="C24" s="35">
        <v>0</v>
      </c>
      <c r="D24" s="35">
        <v>0</v>
      </c>
      <c r="E24" s="36">
        <f t="shared" si="0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27.95" customHeight="1" x14ac:dyDescent="0.15">
      <c r="A25" s="25" t="s">
        <v>25</v>
      </c>
      <c r="B25" s="26" t="s">
        <v>26</v>
      </c>
      <c r="C25" s="27">
        <v>500000</v>
      </c>
      <c r="D25" s="27">
        <v>500000</v>
      </c>
      <c r="E25" s="37">
        <f t="shared" si="0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  <row r="26" spans="1:16138" s="6" customFormat="1" ht="24" customHeight="1" x14ac:dyDescent="0.15">
      <c r="B26" s="3"/>
      <c r="C26" s="3"/>
      <c r="D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</row>
    <row r="27" spans="1:16138" s="6" customFormat="1" ht="30.75" customHeight="1" x14ac:dyDescent="0.15">
      <c r="B27" s="9"/>
      <c r="C27" s="9"/>
      <c r="D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</row>
  </sheetData>
  <mergeCells count="5">
    <mergeCell ref="A1:E1"/>
    <mergeCell ref="A3:E3"/>
    <mergeCell ref="A13:E13"/>
    <mergeCell ref="A16:A18"/>
    <mergeCell ref="A19:A23"/>
  </mergeCells>
  <phoneticPr fontId="4" type="noConversion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&amp;R참좋은 지역아동센터(2021. 11. 30)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2021-12-01T10:03:47Z</cp:lastPrinted>
  <dcterms:created xsi:type="dcterms:W3CDTF">2016-02-29T02:00:49Z</dcterms:created>
  <dcterms:modified xsi:type="dcterms:W3CDTF">2025-04-16T05:03:43Z</dcterms:modified>
</cp:coreProperties>
</file>