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F43AA7A7-0B07-41CA-9F2B-CDFABC9661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지역아동센터" sheetId="6" r:id="rId1"/>
  </sheets>
  <definedNames>
    <definedName name="_xlnm.Print_Area" localSheetId="0">지역아동센터!$A$1:$E$25</definedName>
  </definedNames>
  <calcPr calcId="191029"/>
</workbook>
</file>

<file path=xl/calcChain.xml><?xml version="1.0" encoding="utf-8"?>
<calcChain xmlns="http://schemas.openxmlformats.org/spreadsheetml/2006/main">
  <c r="E21" i="6" l="1"/>
  <c r="E19" i="6" l="1"/>
  <c r="E20" i="6"/>
  <c r="E22" i="6"/>
  <c r="E23" i="6"/>
  <c r="E24" i="6"/>
  <c r="C15" i="6" l="1"/>
  <c r="C5" i="6" l="1"/>
  <c r="E25" i="6" l="1"/>
  <c r="E10" i="6" l="1"/>
  <c r="E18" i="6"/>
  <c r="E17" i="6"/>
  <c r="E16" i="6"/>
  <c r="D15" i="6"/>
  <c r="E9" i="6"/>
  <c r="E8" i="6"/>
  <c r="E7" i="6"/>
  <c r="E6" i="6"/>
  <c r="D5" i="6" l="1"/>
  <c r="E15" i="6"/>
  <c r="E5" i="6"/>
</calcChain>
</file>

<file path=xl/sharedStrings.xml><?xml version="1.0" encoding="utf-8"?>
<sst xmlns="http://schemas.openxmlformats.org/spreadsheetml/2006/main" count="41" uniqueCount="36">
  <si>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</si>
  <si>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</si>
  <si>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</si>
  <si>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</si>
  <si>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</si>
  <si>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04보   조   금</t>
    <phoneticPr fontId="4" type="noConversion"/>
  </si>
  <si>
    <t>보조금수입</t>
    <phoneticPr fontId="4" type="noConversion"/>
  </si>
  <si>
    <t>05후   원   금</t>
    <phoneticPr fontId="4" type="noConversion"/>
  </si>
  <si>
    <t>후원금 수입</t>
    <phoneticPr fontId="4" type="noConversion"/>
  </si>
  <si>
    <t>08전   입   금</t>
    <phoneticPr fontId="4" type="noConversion"/>
  </si>
  <si>
    <t>전입금</t>
    <phoneticPr fontId="4" type="noConversion"/>
  </si>
  <si>
    <t>09이   월   금</t>
    <phoneticPr fontId="4" type="noConversion"/>
  </si>
  <si>
    <t>이월금</t>
    <phoneticPr fontId="4" type="noConversion"/>
  </si>
  <si>
    <t>10잡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</si>
  <si>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</si>
  <si>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</si>
  <si>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</si>
  <si>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</si>
  <si>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</si>
  <si>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</si>
  <si>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</si>
  <si>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03사   업   비</t>
    <phoneticPr fontId="4" type="noConversion"/>
  </si>
  <si>
    <t>사업비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</si>
  <si>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</si>
  <si>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</si>
  <si>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</si>
  <si>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</si>
  <si>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>(단위 : 원)</t>
    <phoneticPr fontId="4" type="noConversion"/>
  </si>
  <si>
    <t>공동모금회 아동,청소년</t>
    <phoneticPr fontId="4" type="noConversion"/>
  </si>
  <si>
    <t>공동모금회 명절프로그램</t>
    <phoneticPr fontId="4" type="noConversion"/>
  </si>
  <si>
    <t>02재산조성비</t>
  </si>
  <si>
    <t>자산취득비</t>
    <phoneticPr fontId="4" type="noConversion"/>
  </si>
  <si>
    <t>1. 2021년 참좋은지역아동센터 예산 총괄내역서</t>
    <phoneticPr fontId="4" type="noConversion"/>
  </si>
  <si>
    <t>2020년
결산추경(A)</t>
    <phoneticPr fontId="4" type="noConversion"/>
  </si>
  <si>
    <t>2021년
최초예산(B)</t>
    <phoneticPr fontId="4" type="noConversion"/>
  </si>
  <si>
    <t>급식비 사업비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</si>
</sst>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0" xfId="5" applyFont="1" applyAlignment="1">
      <alignment horizontal="center" vertical="center"/>
    </xf>
    <xf numFmtId="0" fontId="3" fillId="0" borderId="0" xfId="5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applyFont="1">
      <alignment vertical="center"/>
    </xf>
    <xf numFmtId="0" fontId="11" fillId="0" borderId="0" xfId="5" applyFont="1">
      <alignment vertical="center"/>
    </xf>
    <xf numFmtId="0" fontId="4" fillId="0" borderId="0" xfId="5" applyFont="1">
      <alignment vertical="center"/>
    </xf>
    <xf numFmtId="0" fontId="8" fillId="0" borderId="0" xfId="5" applyFont="1">
      <alignment vertical="center"/>
    </xf>
    <xf numFmtId="41" fontId="4" fillId="0" borderId="0" xfId="5" applyNumberFormat="1" applyFont="1">
      <alignment vertical="center"/>
    </xf>
    <xf numFmtId="41" fontId="7" fillId="0" borderId="0" xfId="5" applyNumberFormat="1" applyFont="1">
      <alignment vertical="center"/>
    </xf>
    <xf numFmtId="41" fontId="6" fillId="0" borderId="0" xfId="5" applyNumberFormat="1" applyFont="1">
      <alignment vertical="center"/>
    </xf>
    <xf numFmtId="0" fontId="10" fillId="0" borderId="4" xfId="5" applyFont="1" applyBorder="1" applyAlignment="1">
      <alignment horizontal="center" vertical="center"/>
    </xf>
    <xf numFmtId="0" fontId="10" fillId="0" borderId="23" xfId="5" applyFont="1" applyBorder="1" applyAlignment="1">
      <alignment horizontal="center" vertical="center"/>
    </xf>
    <xf numFmtId="0" fontId="10" fillId="0" borderId="24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3" fontId="10" fillId="0" borderId="7" xfId="5" applyNumberFormat="1" applyFont="1" applyBorder="1" applyAlignment="1">
      <alignment horizontal="right" vertical="center"/>
    </xf>
    <xf numFmtId="3" fontId="10" fillId="0" borderId="8" xfId="5" applyNumberFormat="1" applyFont="1" applyBorder="1" applyAlignment="1">
      <alignment horizontal="right" vertical="center"/>
    </xf>
    <xf numFmtId="0" fontId="9" fillId="0" borderId="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3" fontId="9" fillId="0" borderId="11" xfId="5" applyNumberFormat="1" applyFont="1" applyBorder="1">
      <alignment vertical="center"/>
    </xf>
    <xf numFmtId="3" fontId="9" fillId="0" borderId="12" xfId="5" applyNumberFormat="1" applyFont="1" applyBorder="1" applyAlignment="1">
      <alignment horizontal="right" vertical="center"/>
    </xf>
    <xf numFmtId="0" fontId="9" fillId="0" borderId="13" xfId="5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3" fontId="9" fillId="0" borderId="15" xfId="5" applyNumberFormat="1" applyFont="1" applyBorder="1" applyAlignment="1">
      <alignment horizontal="righ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3" fontId="9" fillId="0" borderId="18" xfId="5" applyNumberFormat="1" applyFont="1" applyBorder="1">
      <alignment vertical="center"/>
    </xf>
    <xf numFmtId="3" fontId="9" fillId="0" borderId="19" xfId="5" applyNumberFormat="1" applyFont="1" applyBorder="1" applyAlignment="1">
      <alignment horizontal="right" vertical="center"/>
    </xf>
    <xf numFmtId="0" fontId="10" fillId="0" borderId="0" xfId="5" applyFont="1" applyAlignment="1">
      <alignment horizontal="center" vertical="center"/>
    </xf>
    <xf numFmtId="3" fontId="10" fillId="0" borderId="7" xfId="5" applyNumberFormat="1" applyFont="1" applyBorder="1">
      <alignment vertical="center"/>
    </xf>
    <xf numFmtId="3" fontId="10" fillId="0" borderId="8" xfId="5" applyNumberFormat="1" applyFont="1" applyBorder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10" fillId="0" borderId="22" xfId="5" applyFont="1" applyBorder="1" applyAlignment="1">
      <alignment horizontal="center" vertical="center" wrapText="1" shrinkToFit="1"/>
    </xf>
    <xf numFmtId="3" fontId="9" fillId="0" borderId="15" xfId="5" applyNumberFormat="1" applyFont="1" applyBorder="1">
      <alignment vertical="center"/>
    </xf>
    <xf numFmtId="3" fontId="10" fillId="0" borderId="12" xfId="5" applyNumberFormat="1" applyFont="1" applyBorder="1">
      <alignment vertical="center"/>
    </xf>
    <xf numFmtId="3" fontId="10" fillId="0" borderId="19" xfId="5" applyNumberFormat="1" applyFont="1" applyBorder="1">
      <alignment vertical="center"/>
    </xf>
    <xf numFmtId="0" fontId="14" fillId="0" borderId="0" xfId="5" applyFont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25" xfId="5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20" xfId="5" applyFont="1" applyBorder="1" applyAlignment="1">
      <alignment horizontal="center" vertical="center"/>
    </xf>
    <xf numFmtId="0" fontId="9" fillId="0" borderId="21" xfId="5" applyFont="1" applyBorder="1" applyAlignment="1">
      <alignment horizontal="center" vertical="center"/>
    </xf>
  </cellXfs>
  <cellStyles count="8">
    <cellStyle name="쉼표 [0] 2" xfId="1" xr:uid="{00000000-0005-0000-0000-000000000000}"/>
    <cellStyle name="쉼표 [0] 2 2" xfId="6" xr:uid="{00000000-0005-0000-0000-000001000000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  <cellStyle name="표준 4" xfId="4" xr:uid="{00000000-0005-0000-0000-000006000000}"/>
    <cellStyle name="표준 4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R27"/>
  <sheetViews>
    <sheetView tabSelected="1" view="pageBreakPreview" zoomScale="91" zoomScaleNormal="100" zoomScaleSheetLayoutView="91" workbookViewId="0">
      <selection sqref="A1:E1"/>
    </sheetView>
  </sheetViews>
  <sheetFormatPr defaultRowHeight="13.5" x14ac:dyDescent="0.15"/>
  <cols>
    <col min="1" max="1" width="15.77734375" style="6" customWidth="1"/>
    <col min="2" max="2" width="15" style="6" customWidth="1"/>
    <col min="3" max="3" width="15.44140625" style="6" customWidth="1"/>
    <col min="4" max="4" width="15.21875" style="6" customWidth="1"/>
    <col min="5" max="5" width="14.77734375" style="6" customWidth="1"/>
    <col min="6" max="10" width="13.77734375" style="6" customWidth="1"/>
    <col min="11" max="256" width="8.88671875" style="2"/>
    <col min="257" max="261" width="15.77734375" style="2" customWidth="1"/>
    <col min="262" max="266" width="13.77734375" style="2" customWidth="1"/>
    <col min="267" max="512" width="8.88671875" style="2"/>
    <col min="513" max="517" width="15.77734375" style="2" customWidth="1"/>
    <col min="518" max="522" width="13.77734375" style="2" customWidth="1"/>
    <col min="523" max="768" width="8.88671875" style="2"/>
    <col min="769" max="773" width="15.77734375" style="2" customWidth="1"/>
    <col min="774" max="778" width="13.77734375" style="2" customWidth="1"/>
    <col min="779" max="1024" width="8.88671875" style="2"/>
    <col min="1025" max="1029" width="15.77734375" style="2" customWidth="1"/>
    <col min="1030" max="1034" width="13.77734375" style="2" customWidth="1"/>
    <col min="1035" max="1280" width="8.88671875" style="2"/>
    <col min="1281" max="1285" width="15.77734375" style="2" customWidth="1"/>
    <col min="1286" max="1290" width="13.77734375" style="2" customWidth="1"/>
    <col min="1291" max="1536" width="8.88671875" style="2"/>
    <col min="1537" max="1541" width="15.77734375" style="2" customWidth="1"/>
    <col min="1542" max="1546" width="13.77734375" style="2" customWidth="1"/>
    <col min="1547" max="1792" width="8.88671875" style="2"/>
    <col min="1793" max="1797" width="15.77734375" style="2" customWidth="1"/>
    <col min="1798" max="1802" width="13.77734375" style="2" customWidth="1"/>
    <col min="1803" max="2048" width="8.88671875" style="2"/>
    <col min="2049" max="2053" width="15.77734375" style="2" customWidth="1"/>
    <col min="2054" max="2058" width="13.77734375" style="2" customWidth="1"/>
    <col min="2059" max="2304" width="8.88671875" style="2"/>
    <col min="2305" max="2309" width="15.77734375" style="2" customWidth="1"/>
    <col min="2310" max="2314" width="13.77734375" style="2" customWidth="1"/>
    <col min="2315" max="2560" width="8.88671875" style="2"/>
    <col min="2561" max="2565" width="15.77734375" style="2" customWidth="1"/>
    <col min="2566" max="2570" width="13.77734375" style="2" customWidth="1"/>
    <col min="2571" max="2816" width="8.88671875" style="2"/>
    <col min="2817" max="2821" width="15.77734375" style="2" customWidth="1"/>
    <col min="2822" max="2826" width="13.77734375" style="2" customWidth="1"/>
    <col min="2827" max="3072" width="8.88671875" style="2"/>
    <col min="3073" max="3077" width="15.77734375" style="2" customWidth="1"/>
    <col min="3078" max="3082" width="13.77734375" style="2" customWidth="1"/>
    <col min="3083" max="3328" width="8.88671875" style="2"/>
    <col min="3329" max="3333" width="15.77734375" style="2" customWidth="1"/>
    <col min="3334" max="3338" width="13.77734375" style="2" customWidth="1"/>
    <col min="3339" max="3584" width="8.88671875" style="2"/>
    <col min="3585" max="3589" width="15.77734375" style="2" customWidth="1"/>
    <col min="3590" max="3594" width="13.77734375" style="2" customWidth="1"/>
    <col min="3595" max="3840" width="8.88671875" style="2"/>
    <col min="3841" max="3845" width="15.77734375" style="2" customWidth="1"/>
    <col min="3846" max="3850" width="13.77734375" style="2" customWidth="1"/>
    <col min="3851" max="4096" width="8.88671875" style="2"/>
    <col min="4097" max="4101" width="15.77734375" style="2" customWidth="1"/>
    <col min="4102" max="4106" width="13.77734375" style="2" customWidth="1"/>
    <col min="4107" max="4352" width="8.88671875" style="2"/>
    <col min="4353" max="4357" width="15.77734375" style="2" customWidth="1"/>
    <col min="4358" max="4362" width="13.77734375" style="2" customWidth="1"/>
    <col min="4363" max="4608" width="8.88671875" style="2"/>
    <col min="4609" max="4613" width="15.77734375" style="2" customWidth="1"/>
    <col min="4614" max="4618" width="13.77734375" style="2" customWidth="1"/>
    <col min="4619" max="4864" width="8.88671875" style="2"/>
    <col min="4865" max="4869" width="15.77734375" style="2" customWidth="1"/>
    <col min="4870" max="4874" width="13.77734375" style="2" customWidth="1"/>
    <col min="4875" max="5120" width="8.88671875" style="2"/>
    <col min="5121" max="5125" width="15.77734375" style="2" customWidth="1"/>
    <col min="5126" max="5130" width="13.77734375" style="2" customWidth="1"/>
    <col min="5131" max="5376" width="8.88671875" style="2"/>
    <col min="5377" max="5381" width="15.77734375" style="2" customWidth="1"/>
    <col min="5382" max="5386" width="13.77734375" style="2" customWidth="1"/>
    <col min="5387" max="5632" width="8.88671875" style="2"/>
    <col min="5633" max="5637" width="15.77734375" style="2" customWidth="1"/>
    <col min="5638" max="5642" width="13.77734375" style="2" customWidth="1"/>
    <col min="5643" max="5888" width="8.88671875" style="2"/>
    <col min="5889" max="5893" width="15.77734375" style="2" customWidth="1"/>
    <col min="5894" max="5898" width="13.77734375" style="2" customWidth="1"/>
    <col min="5899" max="6144" width="8.88671875" style="2"/>
    <col min="6145" max="6149" width="15.77734375" style="2" customWidth="1"/>
    <col min="6150" max="6154" width="13.77734375" style="2" customWidth="1"/>
    <col min="6155" max="6400" width="8.88671875" style="2"/>
    <col min="6401" max="6405" width="15.77734375" style="2" customWidth="1"/>
    <col min="6406" max="6410" width="13.77734375" style="2" customWidth="1"/>
    <col min="6411" max="6656" width="8.88671875" style="2"/>
    <col min="6657" max="6661" width="15.77734375" style="2" customWidth="1"/>
    <col min="6662" max="6666" width="13.77734375" style="2" customWidth="1"/>
    <col min="6667" max="6912" width="8.88671875" style="2"/>
    <col min="6913" max="6917" width="15.77734375" style="2" customWidth="1"/>
    <col min="6918" max="6922" width="13.77734375" style="2" customWidth="1"/>
    <col min="6923" max="7168" width="8.88671875" style="2"/>
    <col min="7169" max="7173" width="15.77734375" style="2" customWidth="1"/>
    <col min="7174" max="7178" width="13.77734375" style="2" customWidth="1"/>
    <col min="7179" max="7424" width="8.88671875" style="2"/>
    <col min="7425" max="7429" width="15.77734375" style="2" customWidth="1"/>
    <col min="7430" max="7434" width="13.77734375" style="2" customWidth="1"/>
    <col min="7435" max="7680" width="8.88671875" style="2"/>
    <col min="7681" max="7685" width="15.77734375" style="2" customWidth="1"/>
    <col min="7686" max="7690" width="13.77734375" style="2" customWidth="1"/>
    <col min="7691" max="7936" width="8.88671875" style="2"/>
    <col min="7937" max="7941" width="15.77734375" style="2" customWidth="1"/>
    <col min="7942" max="7946" width="13.77734375" style="2" customWidth="1"/>
    <col min="7947" max="8192" width="8.88671875" style="2"/>
    <col min="8193" max="8197" width="15.77734375" style="2" customWidth="1"/>
    <col min="8198" max="8202" width="13.77734375" style="2" customWidth="1"/>
    <col min="8203" max="8448" width="8.88671875" style="2"/>
    <col min="8449" max="8453" width="15.77734375" style="2" customWidth="1"/>
    <col min="8454" max="8458" width="13.77734375" style="2" customWidth="1"/>
    <col min="8459" max="8704" width="8.88671875" style="2"/>
    <col min="8705" max="8709" width="15.77734375" style="2" customWidth="1"/>
    <col min="8710" max="8714" width="13.77734375" style="2" customWidth="1"/>
    <col min="8715" max="8960" width="8.88671875" style="2"/>
    <col min="8961" max="8965" width="15.77734375" style="2" customWidth="1"/>
    <col min="8966" max="8970" width="13.77734375" style="2" customWidth="1"/>
    <col min="8971" max="9216" width="8.88671875" style="2"/>
    <col min="9217" max="9221" width="15.77734375" style="2" customWidth="1"/>
    <col min="9222" max="9226" width="13.77734375" style="2" customWidth="1"/>
    <col min="9227" max="9472" width="8.88671875" style="2"/>
    <col min="9473" max="9477" width="15.77734375" style="2" customWidth="1"/>
    <col min="9478" max="9482" width="13.77734375" style="2" customWidth="1"/>
    <col min="9483" max="9728" width="8.88671875" style="2"/>
    <col min="9729" max="9733" width="15.77734375" style="2" customWidth="1"/>
    <col min="9734" max="9738" width="13.77734375" style="2" customWidth="1"/>
    <col min="9739" max="9984" width="8.88671875" style="2"/>
    <col min="9985" max="9989" width="15.77734375" style="2" customWidth="1"/>
    <col min="9990" max="9994" width="13.77734375" style="2" customWidth="1"/>
    <col min="9995" max="10240" width="8.88671875" style="2"/>
    <col min="10241" max="10245" width="15.77734375" style="2" customWidth="1"/>
    <col min="10246" max="10250" width="13.77734375" style="2" customWidth="1"/>
    <col min="10251" max="10496" width="8.88671875" style="2"/>
    <col min="10497" max="10501" width="15.77734375" style="2" customWidth="1"/>
    <col min="10502" max="10506" width="13.77734375" style="2" customWidth="1"/>
    <col min="10507" max="10752" width="8.88671875" style="2"/>
    <col min="10753" max="10757" width="15.77734375" style="2" customWidth="1"/>
    <col min="10758" max="10762" width="13.77734375" style="2" customWidth="1"/>
    <col min="10763" max="11008" width="8.88671875" style="2"/>
    <col min="11009" max="11013" width="15.77734375" style="2" customWidth="1"/>
    <col min="11014" max="11018" width="13.77734375" style="2" customWidth="1"/>
    <col min="11019" max="11264" width="8.88671875" style="2"/>
    <col min="11265" max="11269" width="15.77734375" style="2" customWidth="1"/>
    <col min="11270" max="11274" width="13.77734375" style="2" customWidth="1"/>
    <col min="11275" max="11520" width="8.88671875" style="2"/>
    <col min="11521" max="11525" width="15.77734375" style="2" customWidth="1"/>
    <col min="11526" max="11530" width="13.77734375" style="2" customWidth="1"/>
    <col min="11531" max="11776" width="8.88671875" style="2"/>
    <col min="11777" max="11781" width="15.77734375" style="2" customWidth="1"/>
    <col min="11782" max="11786" width="13.77734375" style="2" customWidth="1"/>
    <col min="11787" max="12032" width="8.88671875" style="2"/>
    <col min="12033" max="12037" width="15.77734375" style="2" customWidth="1"/>
    <col min="12038" max="12042" width="13.77734375" style="2" customWidth="1"/>
    <col min="12043" max="12288" width="8.88671875" style="2"/>
    <col min="12289" max="12293" width="15.77734375" style="2" customWidth="1"/>
    <col min="12294" max="12298" width="13.77734375" style="2" customWidth="1"/>
    <col min="12299" max="12544" width="8.88671875" style="2"/>
    <col min="12545" max="12549" width="15.77734375" style="2" customWidth="1"/>
    <col min="12550" max="12554" width="13.77734375" style="2" customWidth="1"/>
    <col min="12555" max="12800" width="8.88671875" style="2"/>
    <col min="12801" max="12805" width="15.77734375" style="2" customWidth="1"/>
    <col min="12806" max="12810" width="13.77734375" style="2" customWidth="1"/>
    <col min="12811" max="13056" width="8.88671875" style="2"/>
    <col min="13057" max="13061" width="15.77734375" style="2" customWidth="1"/>
    <col min="13062" max="13066" width="13.77734375" style="2" customWidth="1"/>
    <col min="13067" max="13312" width="8.88671875" style="2"/>
    <col min="13313" max="13317" width="15.77734375" style="2" customWidth="1"/>
    <col min="13318" max="13322" width="13.77734375" style="2" customWidth="1"/>
    <col min="13323" max="13568" width="8.88671875" style="2"/>
    <col min="13569" max="13573" width="15.77734375" style="2" customWidth="1"/>
    <col min="13574" max="13578" width="13.77734375" style="2" customWidth="1"/>
    <col min="13579" max="13824" width="8.88671875" style="2"/>
    <col min="13825" max="13829" width="15.77734375" style="2" customWidth="1"/>
    <col min="13830" max="13834" width="13.77734375" style="2" customWidth="1"/>
    <col min="13835" max="14080" width="8.88671875" style="2"/>
    <col min="14081" max="14085" width="15.77734375" style="2" customWidth="1"/>
    <col min="14086" max="14090" width="13.77734375" style="2" customWidth="1"/>
    <col min="14091" max="14336" width="8.88671875" style="2"/>
    <col min="14337" max="14341" width="15.77734375" style="2" customWidth="1"/>
    <col min="14342" max="14346" width="13.77734375" style="2" customWidth="1"/>
    <col min="14347" max="14592" width="8.88671875" style="2"/>
    <col min="14593" max="14597" width="15.77734375" style="2" customWidth="1"/>
    <col min="14598" max="14602" width="13.77734375" style="2" customWidth="1"/>
    <col min="14603" max="14848" width="8.88671875" style="2"/>
    <col min="14849" max="14853" width="15.77734375" style="2" customWidth="1"/>
    <col min="14854" max="14858" width="13.77734375" style="2" customWidth="1"/>
    <col min="14859" max="15104" width="8.88671875" style="2"/>
    <col min="15105" max="15109" width="15.77734375" style="2" customWidth="1"/>
    <col min="15110" max="15114" width="13.77734375" style="2" customWidth="1"/>
    <col min="15115" max="15360" width="8.88671875" style="2"/>
    <col min="15361" max="15365" width="15.77734375" style="2" customWidth="1"/>
    <col min="15366" max="15370" width="13.77734375" style="2" customWidth="1"/>
    <col min="15371" max="15616" width="8.88671875" style="2"/>
    <col min="15617" max="15621" width="15.77734375" style="2" customWidth="1"/>
    <col min="15622" max="15626" width="13.77734375" style="2" customWidth="1"/>
    <col min="15627" max="15872" width="8.88671875" style="2"/>
    <col min="15873" max="15877" width="15.77734375" style="2" customWidth="1"/>
    <col min="15878" max="15882" width="13.77734375" style="2" customWidth="1"/>
    <col min="15883" max="16128" width="8.88671875" style="2"/>
    <col min="16129" max="16133" width="15.77734375" style="2" customWidth="1"/>
    <col min="16134" max="16138" width="13.77734375" style="2" customWidth="1"/>
    <col min="16139" max="16384" width="8.88671875" style="2"/>
  </cols>
  <sheetData>
    <row r="1" spans="1:16138" ht="39" customHeight="1" x14ac:dyDescent="0.15">
      <c r="A1" s="38" t="s">
        <v>32</v>
      </c>
      <c r="B1" s="38"/>
      <c r="C1" s="38"/>
      <c r="D1" s="38"/>
      <c r="E1" s="38"/>
      <c r="F1" s="1"/>
      <c r="G1" s="1"/>
      <c r="H1" s="1"/>
      <c r="I1" s="1"/>
      <c r="J1" s="1"/>
    </row>
    <row r="2" spans="1:16138" x14ac:dyDescent="0.15">
      <c r="A2" s="3"/>
      <c r="B2" s="3"/>
      <c r="C2" s="4"/>
      <c r="D2" s="4"/>
      <c r="E2" s="29" t="s">
        <v>27</v>
      </c>
      <c r="F2" s="5"/>
      <c r="G2" s="5"/>
      <c r="H2" s="5"/>
      <c r="I2" s="5"/>
      <c r="J2" s="5"/>
    </row>
    <row r="3" spans="1:16138" ht="27.95" customHeight="1" x14ac:dyDescent="0.15">
      <c r="A3" s="39" t="s">
        <v>0</v>
      </c>
      <c r="B3" s="40"/>
      <c r="C3" s="41"/>
      <c r="D3" s="41"/>
      <c r="E3" s="42"/>
    </row>
    <row r="4" spans="1:16138" ht="27.95" customHeight="1" thickBot="1" x14ac:dyDescent="0.2">
      <c r="A4" s="11" t="s">
        <v>1</v>
      </c>
      <c r="B4" s="12" t="s">
        <v>2</v>
      </c>
      <c r="C4" s="34" t="s">
        <v>33</v>
      </c>
      <c r="D4" s="34" t="s">
        <v>34</v>
      </c>
      <c r="E4" s="13" t="s">
        <v>3</v>
      </c>
    </row>
    <row r="5" spans="1:16138" s="7" customFormat="1" ht="27.95" customHeight="1" thickTop="1" x14ac:dyDescent="0.15">
      <c r="A5" s="14" t="s">
        <v>4</v>
      </c>
      <c r="B5" s="15"/>
      <c r="C5" s="16">
        <f>C6+C7+C8+C9+C10</f>
        <v>171660800</v>
      </c>
      <c r="D5" s="16">
        <f>D6+D7+D8+D9+D10</f>
        <v>196853000</v>
      </c>
      <c r="E5" s="17">
        <f>E6+E7+E8+E9+E10</f>
        <v>25192200</v>
      </c>
    </row>
    <row r="6" spans="1:16138" ht="27.95" customHeight="1" x14ac:dyDescent="0.15">
      <c r="A6" s="18" t="s">
        <v>5</v>
      </c>
      <c r="B6" s="19" t="s">
        <v>6</v>
      </c>
      <c r="C6" s="20">
        <v>96214000</v>
      </c>
      <c r="D6" s="20">
        <v>114913000</v>
      </c>
      <c r="E6" s="21">
        <f>D6-C6</f>
        <v>18699000</v>
      </c>
    </row>
    <row r="7" spans="1:16138" ht="27.95" customHeight="1" x14ac:dyDescent="0.15">
      <c r="A7" s="18" t="s">
        <v>7</v>
      </c>
      <c r="B7" s="19" t="s">
        <v>8</v>
      </c>
      <c r="C7" s="20">
        <v>71014800</v>
      </c>
      <c r="D7" s="20">
        <v>75800000</v>
      </c>
      <c r="E7" s="21">
        <f>D7-C7</f>
        <v>4785200</v>
      </c>
    </row>
    <row r="8" spans="1:16138" ht="27.95" customHeight="1" x14ac:dyDescent="0.15">
      <c r="A8" s="22" t="s">
        <v>9</v>
      </c>
      <c r="B8" s="23" t="s">
        <v>10</v>
      </c>
      <c r="C8" s="24">
        <v>0</v>
      </c>
      <c r="D8" s="24">
        <v>0</v>
      </c>
      <c r="E8" s="21">
        <f>D8-C8</f>
        <v>0</v>
      </c>
    </row>
    <row r="9" spans="1:16138" ht="27.95" customHeight="1" x14ac:dyDescent="0.15">
      <c r="A9" s="22" t="s">
        <v>11</v>
      </c>
      <c r="B9" s="23" t="s">
        <v>12</v>
      </c>
      <c r="C9" s="20">
        <v>1566795</v>
      </c>
      <c r="D9" s="20">
        <v>3000000</v>
      </c>
      <c r="E9" s="21">
        <f>D9-C9</f>
        <v>1433205</v>
      </c>
    </row>
    <row r="10" spans="1:16138" ht="27.95" customHeight="1" x14ac:dyDescent="0.15">
      <c r="A10" s="25" t="s">
        <v>13</v>
      </c>
      <c r="B10" s="26" t="s">
        <v>14</v>
      </c>
      <c r="C10" s="27">
        <v>2865205</v>
      </c>
      <c r="D10" s="27">
        <v>3140000</v>
      </c>
      <c r="E10" s="28">
        <f>D10-C10</f>
        <v>274795</v>
      </c>
    </row>
    <row r="11" spans="1:16138" ht="27.95" customHeight="1" x14ac:dyDescent="0.15">
      <c r="A11" s="4"/>
      <c r="B11" s="4"/>
      <c r="C11" s="4"/>
      <c r="D11" s="4"/>
      <c r="E11" s="4"/>
    </row>
    <row r="12" spans="1:16138" ht="27.95" customHeight="1" x14ac:dyDescent="0.15">
      <c r="A12" s="4"/>
      <c r="B12" s="4"/>
      <c r="C12" s="4"/>
      <c r="D12" s="4"/>
      <c r="E12" s="4"/>
    </row>
    <row r="13" spans="1:16138" ht="27.95" customHeight="1" x14ac:dyDescent="0.15">
      <c r="A13" s="39" t="s">
        <v>15</v>
      </c>
      <c r="B13" s="40"/>
      <c r="C13" s="41"/>
      <c r="D13" s="41"/>
      <c r="E13" s="42"/>
    </row>
    <row r="14" spans="1:16138" ht="27.95" customHeight="1" thickBot="1" x14ac:dyDescent="0.2">
      <c r="A14" s="11" t="s">
        <v>1</v>
      </c>
      <c r="B14" s="12" t="s">
        <v>2</v>
      </c>
      <c r="C14" s="34" t="s">
        <v>33</v>
      </c>
      <c r="D14" s="34" t="s">
        <v>34</v>
      </c>
      <c r="E14" s="13" t="s">
        <v>3</v>
      </c>
    </row>
    <row r="15" spans="1:16138" ht="27.95" customHeight="1" thickTop="1" x14ac:dyDescent="0.15">
      <c r="A15" s="14" t="s">
        <v>16</v>
      </c>
      <c r="B15" s="15"/>
      <c r="C15" s="30">
        <f>SUM(C16:C26)</f>
        <v>171660800</v>
      </c>
      <c r="D15" s="30">
        <f>SUM(D16:D25)</f>
        <v>196853000</v>
      </c>
      <c r="E15" s="31">
        <f>D15-C15</f>
        <v>25192200</v>
      </c>
    </row>
    <row r="16" spans="1:16138" s="6" customFormat="1" ht="27.95" customHeight="1" x14ac:dyDescent="0.15">
      <c r="A16" s="43" t="s">
        <v>17</v>
      </c>
      <c r="B16" s="23" t="s">
        <v>18</v>
      </c>
      <c r="C16" s="35">
        <v>82470380</v>
      </c>
      <c r="D16" s="35">
        <v>86055000</v>
      </c>
      <c r="E16" s="36">
        <f t="shared" ref="E16:E25" si="0">D16-C16</f>
        <v>3584620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</row>
    <row r="17" spans="1:16138" s="6" customFormat="1" ht="27.95" customHeight="1" x14ac:dyDescent="0.15">
      <c r="A17" s="44"/>
      <c r="B17" s="32" t="s">
        <v>19</v>
      </c>
      <c r="C17" s="35">
        <v>1900000</v>
      </c>
      <c r="D17" s="35">
        <v>1700000</v>
      </c>
      <c r="E17" s="36">
        <f t="shared" si="0"/>
        <v>-200000</v>
      </c>
      <c r="F17" s="8"/>
      <c r="G17" s="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</row>
    <row r="18" spans="1:16138" s="6" customFormat="1" ht="27.95" customHeight="1" x14ac:dyDescent="0.15">
      <c r="A18" s="45"/>
      <c r="B18" s="33" t="s">
        <v>20</v>
      </c>
      <c r="C18" s="35">
        <v>12008620</v>
      </c>
      <c r="D18" s="35">
        <v>12009000</v>
      </c>
      <c r="E18" s="36">
        <f t="shared" si="0"/>
        <v>380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</row>
    <row r="19" spans="1:16138" s="6" customFormat="1" ht="27.95" customHeight="1" x14ac:dyDescent="0.15">
      <c r="A19" s="18" t="s">
        <v>30</v>
      </c>
      <c r="B19" s="19" t="s">
        <v>31</v>
      </c>
      <c r="C19" s="35">
        <v>445000</v>
      </c>
      <c r="D19" s="35">
        <v>0</v>
      </c>
      <c r="E19" s="36">
        <f t="shared" si="0"/>
        <v>-445000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</row>
    <row r="20" spans="1:16138" s="6" customFormat="1" ht="27.95" customHeight="1" x14ac:dyDescent="0.15">
      <c r="A20" s="43" t="s">
        <v>21</v>
      </c>
      <c r="B20" s="19" t="s">
        <v>22</v>
      </c>
      <c r="C20" s="35">
        <v>17084800</v>
      </c>
      <c r="D20" s="35">
        <v>18149000</v>
      </c>
      <c r="E20" s="36">
        <f t="shared" si="0"/>
        <v>1064200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</row>
    <row r="21" spans="1:16138" s="6" customFormat="1" ht="27.95" customHeight="1" x14ac:dyDescent="0.15">
      <c r="A21" s="44"/>
      <c r="B21" s="19" t="s">
        <v>35</v>
      </c>
      <c r="C21" s="35">
        <v>20000000</v>
      </c>
      <c r="D21" s="35">
        <v>34800000</v>
      </c>
      <c r="E21" s="36">
        <f t="shared" si="0"/>
        <v>14800000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</row>
    <row r="22" spans="1:16138" s="6" customFormat="1" ht="27.95" customHeight="1" x14ac:dyDescent="0.15">
      <c r="A22" s="44"/>
      <c r="B22" s="19" t="s">
        <v>28</v>
      </c>
      <c r="C22" s="35">
        <v>35679000</v>
      </c>
      <c r="D22" s="35">
        <v>41800000</v>
      </c>
      <c r="E22" s="36">
        <f t="shared" si="0"/>
        <v>6121000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</row>
    <row r="23" spans="1:16138" s="6" customFormat="1" ht="27.95" customHeight="1" x14ac:dyDescent="0.15">
      <c r="A23" s="44"/>
      <c r="B23" s="19" t="s">
        <v>29</v>
      </c>
      <c r="C23" s="35">
        <v>400000</v>
      </c>
      <c r="D23" s="35">
        <v>400000</v>
      </c>
      <c r="E23" s="36">
        <f t="shared" si="0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</row>
    <row r="24" spans="1:16138" s="6" customFormat="1" ht="27.95" customHeight="1" x14ac:dyDescent="0.15">
      <c r="A24" s="18" t="s">
        <v>23</v>
      </c>
      <c r="B24" s="19" t="s">
        <v>24</v>
      </c>
      <c r="C24" s="35">
        <v>1173595</v>
      </c>
      <c r="D24" s="35">
        <v>1440000</v>
      </c>
      <c r="E24" s="36">
        <f t="shared" si="0"/>
        <v>266405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</row>
    <row r="25" spans="1:16138" s="6" customFormat="1" ht="27.95" customHeight="1" x14ac:dyDescent="0.15">
      <c r="A25" s="25" t="s">
        <v>25</v>
      </c>
      <c r="B25" s="26" t="s">
        <v>26</v>
      </c>
      <c r="C25" s="27">
        <v>499405</v>
      </c>
      <c r="D25" s="27">
        <v>500000</v>
      </c>
      <c r="E25" s="37">
        <f t="shared" si="0"/>
        <v>595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</row>
    <row r="26" spans="1:16138" s="6" customFormat="1" ht="24" customHeight="1" x14ac:dyDescent="0.15">
      <c r="B26" s="3"/>
      <c r="C26" s="3"/>
      <c r="D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</row>
    <row r="27" spans="1:16138" s="6" customFormat="1" ht="30.75" customHeight="1" x14ac:dyDescent="0.15">
      <c r="B27" s="9"/>
      <c r="C27" s="9"/>
      <c r="D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</row>
  </sheetData>
  <mergeCells count="5">
    <mergeCell ref="A1:E1"/>
    <mergeCell ref="A3:E3"/>
    <mergeCell ref="A13:E13"/>
    <mergeCell ref="A16:A18"/>
    <mergeCell ref="A20:A23"/>
  </mergeCells>
  <phoneticPr fontId="4" type="noConversion"/>
  <pageMargins left="0.62992125984251968" right="0.43307086614173229" top="0.98425196850393704" bottom="0.98425196850393704" header="0.51181102362204722" footer="0.51181102362204722"/>
  <pageSetup paperSize="9" scale="92" firstPageNumber="3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지역아동센터</vt:lpstr>
      <vt:lpstr>지역아동센터!Print_Area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2020-11-19T06:18:11Z</cp:lastPrinted>
  <dcterms:created xsi:type="dcterms:W3CDTF">2016-02-29T02:00:49Z</dcterms:created>
  <dcterms:modified xsi:type="dcterms:W3CDTF">2025-04-16T04:47:14Z</dcterms:modified>
</cp:coreProperties>
</file>