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C\Desktop\"/>
    </mc:Choice>
  </mc:AlternateContent>
  <xr:revisionPtr revIDLastSave="0" documentId="8_{D8DFB52D-F38C-4C9E-AD3A-B18A803F2F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총괄표" sheetId="7" r:id="rId1"/>
    <sheet name="세입결산서" sheetId="1" r:id="rId2"/>
    <sheet name="세출결산서" sheetId="3" r:id="rId3"/>
  </sheets>
  <definedNames>
    <definedName name="_xlnm.Print_Area" localSheetId="0">총괄표!$A$1:$E$23</definedName>
  </definedNames>
  <calcPr calcId="191029"/>
</workbook>
</file>

<file path=xl/calcChain.xml><?xml version="1.0" encoding="utf-8"?>
<calcChain xmlns="http://schemas.openxmlformats.org/spreadsheetml/2006/main">
  <c r="E10" i="7" l="1"/>
  <c r="E5" i="7"/>
  <c r="E6" i="7"/>
  <c r="D4" i="7" l="1"/>
  <c r="C4" i="7"/>
  <c r="E21" i="7" l="1"/>
  <c r="E22" i="7" l="1"/>
  <c r="E23" i="7" l="1"/>
  <c r="E20" i="7"/>
  <c r="E19" i="7"/>
  <c r="E18" i="7"/>
  <c r="E17" i="7"/>
  <c r="E16" i="7"/>
  <c r="E9" i="7"/>
  <c r="E8" i="7"/>
  <c r="E7" i="7"/>
  <c r="E4" i="7" l="1"/>
  <c r="C15" i="7"/>
  <c r="D15" i="7" l="1"/>
  <c r="E15" i="7" l="1"/>
</calcChain>
</file>

<file path=xl/sharedStrings.xml><?xml version="1.0" encoding="utf-8"?>
<sst xmlns="http://schemas.openxmlformats.org/spreadsheetml/2006/main" count="269" uniqueCount="88">
  <si>
    <t>과목</t>
  </si>
  <si>
    <t>구분</t>
  </si>
  <si>
    <t>정부보조</t>
  </si>
  <si>
    <t>시설부담</t>
  </si>
  <si>
    <t>후원금</t>
  </si>
  <si>
    <t>계</t>
  </si>
  <si>
    <t>관</t>
  </si>
  <si>
    <t>항</t>
  </si>
  <si>
    <t>목</t>
  </si>
  <si>
    <t>예산</t>
  </si>
  <si>
    <t>결산</t>
  </si>
  <si>
    <t>증감</t>
  </si>
  <si>
    <t>국고보조금</t>
  </si>
  <si>
    <t>보조금수입</t>
  </si>
  <si>
    <t>지정후원금</t>
  </si>
  <si>
    <t>전년도이월금</t>
  </si>
  <si>
    <t>전년도이월금(후원금)</t>
  </si>
  <si>
    <t>이월금</t>
  </si>
  <si>
    <t>기타잡수입</t>
  </si>
  <si>
    <t>잡수입</t>
  </si>
  <si>
    <t>총합계</t>
  </si>
  <si>
    <t>1) 세입결산서</t>
    <phoneticPr fontId="1" type="noConversion"/>
  </si>
  <si>
    <t>1) 세출결산서</t>
    <phoneticPr fontId="1" type="noConversion"/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</si>
  <si>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</si>
  <si>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</si>
  <si>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</si>
  <si>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</si>
  <si>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 계</t>
    <phoneticPr fontId="2" type="noConversion"/>
  </si>
  <si>
    <t>세                    출</t>
    <phoneticPr fontId="2" type="noConversion"/>
  </si>
  <si>
    <t>총       계</t>
    <phoneticPr fontId="2" type="noConversion"/>
  </si>
  <si>
    <t>차기년도이월금</t>
    <phoneticPr fontId="2" type="noConversion"/>
  </si>
  <si>
    <t xml:space="preserve">이월금 </t>
    <phoneticPr fontId="2" type="noConversion"/>
  </si>
  <si>
    <t>사업비</t>
    <phoneticPr fontId="2" type="noConversion"/>
  </si>
  <si>
    <t>03사   업   비</t>
    <phoneticPr fontId="2" type="noConversion"/>
  </si>
  <si>
    <t>운영비</t>
    <phoneticPr fontId="2" type="noConversion"/>
  </si>
  <si>
    <t>업무추진비</t>
    <phoneticPr fontId="2" type="noConversion"/>
  </si>
  <si>
    <t>인건비</t>
    <phoneticPr fontId="2" type="noConversion"/>
  </si>
  <si>
    <t>01사   무   비</t>
    <phoneticPr fontId="2" type="noConversion"/>
  </si>
  <si>
    <t>잡수입</t>
    <phoneticPr fontId="2" type="noConversion"/>
  </si>
  <si>
    <t>10잡   수   입</t>
    <phoneticPr fontId="2" type="noConversion"/>
  </si>
  <si>
    <t>이월금</t>
    <phoneticPr fontId="2" type="noConversion"/>
  </si>
  <si>
    <t>09이   월   금</t>
    <phoneticPr fontId="2" type="noConversion"/>
  </si>
  <si>
    <t>전입금</t>
    <phoneticPr fontId="2" type="noConversion"/>
  </si>
  <si>
    <t>08전   입   금</t>
    <phoneticPr fontId="2" type="noConversion"/>
  </si>
  <si>
    <t>후원금 수입</t>
    <phoneticPr fontId="2" type="noConversion"/>
  </si>
  <si>
    <t>05후   원   금</t>
    <phoneticPr fontId="2" type="noConversion"/>
  </si>
  <si>
    <t>보조금수입</t>
    <phoneticPr fontId="2" type="noConversion"/>
  </si>
  <si>
    <t>04보   조   금</t>
    <phoneticPr fontId="2" type="noConversion"/>
  </si>
  <si>
    <t>계</t>
    <phoneticPr fontId="1" type="noConversion"/>
  </si>
  <si>
    <t>소계</t>
    <phoneticPr fontId="1" type="noConversion"/>
  </si>
  <si>
    <t>예비비</t>
    <phoneticPr fontId="1" type="noConversion"/>
  </si>
  <si>
    <t>급식비 사업비</t>
    <phoneticPr fontId="2" type="noConversion"/>
  </si>
  <si>
    <t>08예   비   비</t>
    <phoneticPr fontId="2" type="noConversion"/>
  </si>
  <si>
    <t>운영비</t>
  </si>
  <si>
    <t>급여</t>
  </si>
  <si>
    <t>제수당</t>
  </si>
  <si>
    <t>기타후생경비</t>
  </si>
  <si>
    <t>인건비</t>
  </si>
  <si>
    <t>직책보조비</t>
  </si>
  <si>
    <t>업무추진비</t>
  </si>
  <si>
    <t>여비</t>
  </si>
  <si>
    <t>공공요금</t>
  </si>
  <si>
    <t>제세공과금</t>
  </si>
  <si>
    <t>차량비</t>
  </si>
  <si>
    <t>기타운영비</t>
  </si>
  <si>
    <t>사업비</t>
  </si>
  <si>
    <t>급식비사업비</t>
  </si>
  <si>
    <t>예비비</t>
  </si>
  <si>
    <t>사회보험
부담금</t>
    <phoneticPr fontId="1" type="noConversion"/>
  </si>
  <si>
    <t>수용비 및
수수료</t>
    <phoneticPr fontId="1" type="noConversion"/>
  </si>
  <si>
    <t>비지정후원금</t>
  </si>
  <si>
    <t>기타예금이자수입</t>
  </si>
  <si>
    <t>후원금수입</t>
  </si>
  <si>
    <t>보조금</t>
  </si>
  <si>
    <t>사무비</t>
  </si>
  <si>
    <t>예비비 및 기타</t>
  </si>
  <si>
    <t>퇴직금 및
퇴직적립금</t>
    <phoneticPr fontId="1" type="noConversion"/>
  </si>
  <si>
    <t>공동모금회
명절프로그램</t>
    <phoneticPr fontId="1" type="noConversion"/>
  </si>
  <si>
    <t>전입금</t>
  </si>
  <si>
    <t>법인전입금
(후원금)</t>
    <phoneticPr fontId="1" type="noConversion"/>
  </si>
  <si>
    <t>사업수입</t>
  </si>
  <si>
    <t>사업수입</t>
    <phoneticPr fontId="1" type="noConversion"/>
  </si>
  <si>
    <t>02사 업 수 입</t>
    <phoneticPr fontId="1" type="noConversion"/>
  </si>
  <si>
    <t>2023년 예산(A)</t>
    <phoneticPr fontId="2" type="noConversion"/>
  </si>
  <si>
    <t>2023년 참좋은 지역아동센터 세입.세출 결산 총괄표</t>
    <phoneticPr fontId="2" type="noConversion"/>
  </si>
  <si>
    <t>2023년 결산(B)</t>
    <phoneticPr fontId="2" type="noConversion"/>
  </si>
  <si>
    <t>■ 사 업 명 : 일반사업(전체)
■ 검색기간: 2023년 01월 ~ 2023년 12월</t>
    <phoneticPr fontId="1" type="noConversion"/>
  </si>
  <si>
    <t>기관운영비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</si>
</sst>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2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sz val="14"/>
      <name val="굴림"/>
      <family val="3"/>
      <charset val="129"/>
    </font>
    <font>
      <b/>
      <sz val="16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굴림체"/>
      <family val="3"/>
      <charset val="129"/>
    </font>
    <font>
      <b/>
      <sz val="9"/>
      <color theme="1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color theme="1"/>
      <name val="굴림"/>
      <family val="3"/>
      <charset val="129"/>
    </font>
    <font>
      <sz val="9"/>
      <color rgb="FF000000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4" fillId="0" borderId="0">
      <alignment vertical="center"/>
    </xf>
  </cellStyleXfs>
  <cellXfs count="88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>
      <alignment vertical="center"/>
    </xf>
    <xf numFmtId="0" fontId="2" fillId="0" borderId="0" xfId="1" applyFont="1">
      <alignment vertical="center"/>
    </xf>
    <xf numFmtId="0" fontId="5" fillId="0" borderId="6" xfId="1" applyFont="1" applyBorder="1" applyAlignment="1">
      <alignment horizontal="center" vertical="center"/>
    </xf>
    <xf numFmtId="0" fontId="7" fillId="0" borderId="0" xfId="1" applyFont="1">
      <alignment vertical="center"/>
    </xf>
    <xf numFmtId="3" fontId="6" fillId="0" borderId="17" xfId="1" applyNumberFormat="1" applyFont="1" applyBorder="1">
      <alignment vertical="center"/>
    </xf>
    <xf numFmtId="0" fontId="6" fillId="0" borderId="0" xfId="1" applyFont="1" applyAlignment="1">
      <alignment horizontal="center" vertical="center"/>
    </xf>
    <xf numFmtId="41" fontId="6" fillId="0" borderId="0" xfId="1" applyNumberFormat="1" applyFont="1" applyAlignment="1">
      <alignment horizontal="right" vertical="center"/>
    </xf>
    <xf numFmtId="41" fontId="6" fillId="0" borderId="0" xfId="1" applyNumberFormat="1" applyFont="1">
      <alignment vertical="center"/>
    </xf>
    <xf numFmtId="3" fontId="6" fillId="0" borderId="0" xfId="1" applyNumberFormat="1" applyFont="1" applyAlignment="1">
      <alignment horizontal="right" vertical="center"/>
    </xf>
    <xf numFmtId="0" fontId="8" fillId="0" borderId="0" xfId="1" applyFont="1">
      <alignment vertical="center"/>
    </xf>
    <xf numFmtId="0" fontId="6" fillId="0" borderId="19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3" fontId="5" fillId="0" borderId="8" xfId="1" applyNumberFormat="1" applyFont="1" applyBorder="1">
      <alignment vertical="center"/>
    </xf>
    <xf numFmtId="3" fontId="5" fillId="0" borderId="9" xfId="1" applyNumberFormat="1" applyFont="1" applyBorder="1">
      <alignment vertical="center"/>
    </xf>
    <xf numFmtId="3" fontId="6" fillId="0" borderId="14" xfId="1" applyNumberFormat="1" applyFont="1" applyBorder="1">
      <alignment vertical="center"/>
    </xf>
    <xf numFmtId="3" fontId="5" fillId="0" borderId="12" xfId="1" applyNumberFormat="1" applyFont="1" applyBorder="1">
      <alignment vertical="center"/>
    </xf>
    <xf numFmtId="3" fontId="5" fillId="0" borderId="18" xfId="1" applyNumberFormat="1" applyFont="1" applyBorder="1">
      <alignment vertical="center"/>
    </xf>
    <xf numFmtId="41" fontId="5" fillId="0" borderId="0" xfId="1" applyNumberFormat="1" applyFont="1">
      <alignment vertical="center"/>
    </xf>
    <xf numFmtId="0" fontId="8" fillId="0" borderId="0" xfId="1" applyFont="1" applyAlignment="1">
      <alignment horizontal="center" vertical="center"/>
    </xf>
    <xf numFmtId="41" fontId="8" fillId="0" borderId="0" xfId="1" applyNumberFormat="1" applyFont="1">
      <alignment vertical="center"/>
    </xf>
    <xf numFmtId="41" fontId="9" fillId="0" borderId="0" xfId="1" applyNumberFormat="1" applyFont="1">
      <alignment vertical="center"/>
    </xf>
    <xf numFmtId="0" fontId="12" fillId="0" borderId="0" xfId="0" applyFont="1">
      <alignment vertical="center"/>
    </xf>
    <xf numFmtId="0" fontId="12" fillId="0" borderId="2" xfId="0" applyFont="1" applyBorder="1">
      <alignment vertical="center"/>
    </xf>
    <xf numFmtId="0" fontId="12" fillId="0" borderId="0" xfId="0" applyFont="1" applyAlignment="1">
      <alignment horizontal="center" vertical="center"/>
    </xf>
    <xf numFmtId="3" fontId="3" fillId="0" borderId="0" xfId="1" applyNumberFormat="1">
      <alignment vertical="center"/>
    </xf>
    <xf numFmtId="3" fontId="2" fillId="0" borderId="0" xfId="1" applyNumberFormat="1" applyFont="1">
      <alignment vertical="center"/>
    </xf>
    <xf numFmtId="3" fontId="6" fillId="0" borderId="16" xfId="1" applyNumberFormat="1" applyFont="1" applyBorder="1" applyAlignment="1">
      <alignment horizontal="center" vertical="center"/>
    </xf>
    <xf numFmtId="3" fontId="6" fillId="0" borderId="15" xfId="1" applyNumberFormat="1" applyFont="1" applyBorder="1" applyAlignment="1">
      <alignment horizontal="center" vertical="center"/>
    </xf>
    <xf numFmtId="3" fontId="6" fillId="0" borderId="11" xfId="1" applyNumberFormat="1" applyFont="1" applyBorder="1" applyAlignment="1">
      <alignment horizontal="center" vertical="center"/>
    </xf>
    <xf numFmtId="3" fontId="6" fillId="0" borderId="13" xfId="1" applyNumberFormat="1" applyFont="1" applyBorder="1" applyAlignment="1">
      <alignment horizontal="center" vertical="center"/>
    </xf>
    <xf numFmtId="3" fontId="6" fillId="0" borderId="11" xfId="1" applyNumberFormat="1" applyFont="1" applyBorder="1" applyAlignment="1">
      <alignment horizontal="center" vertical="center" wrapText="1"/>
    </xf>
    <xf numFmtId="3" fontId="8" fillId="0" borderId="0" xfId="1" applyNumberFormat="1" applyFont="1" applyAlignment="1">
      <alignment horizontal="center" vertical="center"/>
    </xf>
    <xf numFmtId="3" fontId="6" fillId="0" borderId="14" xfId="1" applyNumberFormat="1" applyFont="1" applyBorder="1" applyAlignment="1">
      <alignment horizontal="center" vertical="center"/>
    </xf>
    <xf numFmtId="3" fontId="6" fillId="0" borderId="20" xfId="1" applyNumberFormat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 shrinkToFit="1"/>
    </xf>
    <xf numFmtId="0" fontId="5" fillId="0" borderId="3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3" fontId="5" fillId="0" borderId="8" xfId="1" applyNumberFormat="1" applyFont="1" applyBorder="1" applyAlignment="1">
      <alignment horizontal="right" vertical="center"/>
    </xf>
    <xf numFmtId="3" fontId="5" fillId="0" borderId="9" xfId="1" applyNumberFormat="1" applyFont="1" applyBorder="1" applyAlignment="1">
      <alignment horizontal="right" vertical="center"/>
    </xf>
    <xf numFmtId="3" fontId="6" fillId="0" borderId="12" xfId="1" applyNumberFormat="1" applyFont="1" applyBorder="1" applyAlignment="1">
      <alignment horizontal="right" vertical="center"/>
    </xf>
    <xf numFmtId="3" fontId="6" fillId="0" borderId="14" xfId="1" applyNumberFormat="1" applyFont="1" applyBorder="1" applyAlignment="1">
      <alignment horizontal="right" vertical="center"/>
    </xf>
    <xf numFmtId="3" fontId="6" fillId="0" borderId="17" xfId="1" applyNumberFormat="1" applyFont="1" applyBorder="1" applyAlignment="1">
      <alignment horizontal="center" vertical="center"/>
    </xf>
    <xf numFmtId="3" fontId="6" fillId="0" borderId="18" xfId="1" applyNumberFormat="1" applyFont="1" applyBorder="1" applyAlignment="1">
      <alignment horizontal="right" vertical="center"/>
    </xf>
    <xf numFmtId="3" fontId="6" fillId="0" borderId="31" xfId="1" applyNumberFormat="1" applyFont="1" applyBorder="1">
      <alignment vertical="center"/>
    </xf>
    <xf numFmtId="3" fontId="5" fillId="0" borderId="32" xfId="1" applyNumberFormat="1" applyFont="1" applyBorder="1">
      <alignment vertical="center"/>
    </xf>
    <xf numFmtId="3" fontId="8" fillId="0" borderId="0" xfId="1" applyNumberFormat="1" applyFo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3" fontId="6" fillId="0" borderId="33" xfId="1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76" fontId="16" fillId="0" borderId="1" xfId="0" applyNumberFormat="1" applyFont="1" applyBorder="1" applyAlignment="1">
      <alignment horizontal="right" vertical="center" wrapText="1"/>
    </xf>
    <xf numFmtId="176" fontId="16" fillId="0" borderId="35" xfId="0" applyNumberFormat="1" applyFont="1" applyBorder="1" applyAlignment="1">
      <alignment horizontal="right" vertical="center" wrapText="1"/>
    </xf>
    <xf numFmtId="176" fontId="18" fillId="0" borderId="1" xfId="0" applyNumberFormat="1" applyFont="1" applyBorder="1" applyAlignment="1">
      <alignment horizontal="right" vertical="center" wrapText="1"/>
    </xf>
    <xf numFmtId="176" fontId="18" fillId="0" borderId="35" xfId="0" applyNumberFormat="1" applyFont="1" applyBorder="1" applyAlignment="1">
      <alignment horizontal="right" vertical="center" wrapText="1"/>
    </xf>
    <xf numFmtId="176" fontId="15" fillId="0" borderId="1" xfId="0" applyNumberFormat="1" applyFont="1" applyBorder="1" applyAlignment="1">
      <alignment horizontal="right" vertical="center" wrapText="1"/>
    </xf>
    <xf numFmtId="176" fontId="15" fillId="0" borderId="35" xfId="0" applyNumberFormat="1" applyFont="1" applyBorder="1" applyAlignment="1">
      <alignment horizontal="right" vertical="center" wrapText="1"/>
    </xf>
    <xf numFmtId="0" fontId="2" fillId="0" borderId="0" xfId="1" applyFont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3" fontId="6" fillId="0" borderId="10" xfId="1" applyNumberFormat="1" applyFont="1" applyBorder="1" applyAlignment="1">
      <alignment horizontal="center" vertical="center"/>
    </xf>
    <xf numFmtId="3" fontId="6" fillId="0" borderId="21" xfId="1" applyNumberFormat="1" applyFont="1" applyBorder="1" applyAlignment="1">
      <alignment horizontal="center" vertical="center"/>
    </xf>
    <xf numFmtId="3" fontId="6" fillId="0" borderId="22" xfId="1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</cellXfs>
  <cellStyles count="6">
    <cellStyle name="쉼표 [0] 2" xfId="3" xr:uid="{00000000-0005-0000-0000-000000000000}"/>
    <cellStyle name="표준" xfId="0" builtinId="0"/>
    <cellStyle name="표준 2" xfId="1" xr:uid="{00000000-0005-0000-0000-000002000000}"/>
    <cellStyle name="표준 2 2" xfId="2" xr:uid="{00000000-0005-0000-0000-000003000000}"/>
    <cellStyle name="표준 3" xfId="4" xr:uid="{00000000-0005-0000-0000-000004000000}"/>
    <cellStyle name="표준 4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"/>
  <sheetViews>
    <sheetView tabSelected="1" view="pageBreakPreview" zoomScaleNormal="100" zoomScaleSheetLayoutView="100" workbookViewId="0">
      <selection sqref="A1:E1"/>
    </sheetView>
  </sheetViews>
  <sheetFormatPr defaultRowHeight="13.5"/>
  <cols>
    <col min="1" max="1" width="15.25" style="3" customWidth="1"/>
    <col min="2" max="2" width="16" style="3" customWidth="1"/>
    <col min="3" max="3" width="17.5" style="3" customWidth="1"/>
    <col min="4" max="4" width="17.75" style="3" customWidth="1"/>
    <col min="5" max="5" width="16.75" style="3" customWidth="1"/>
    <col min="6" max="10" width="15.5" style="3" customWidth="1"/>
    <col min="11" max="256" width="9" style="2"/>
    <col min="257" max="261" width="17.75" style="2" customWidth="1"/>
    <col min="262" max="266" width="15.5" style="2" customWidth="1"/>
    <col min="267" max="512" width="9" style="2"/>
    <col min="513" max="517" width="17.75" style="2" customWidth="1"/>
    <col min="518" max="522" width="15.5" style="2" customWidth="1"/>
    <col min="523" max="768" width="9" style="2"/>
    <col min="769" max="773" width="17.75" style="2" customWidth="1"/>
    <col min="774" max="778" width="15.5" style="2" customWidth="1"/>
    <col min="779" max="1024" width="9" style="2"/>
    <col min="1025" max="1029" width="17.75" style="2" customWidth="1"/>
    <col min="1030" max="1034" width="15.5" style="2" customWidth="1"/>
    <col min="1035" max="1280" width="9" style="2"/>
    <col min="1281" max="1285" width="17.75" style="2" customWidth="1"/>
    <col min="1286" max="1290" width="15.5" style="2" customWidth="1"/>
    <col min="1291" max="1536" width="9" style="2"/>
    <col min="1537" max="1541" width="17.75" style="2" customWidth="1"/>
    <col min="1542" max="1546" width="15.5" style="2" customWidth="1"/>
    <col min="1547" max="1792" width="9" style="2"/>
    <col min="1793" max="1797" width="17.75" style="2" customWidth="1"/>
    <col min="1798" max="1802" width="15.5" style="2" customWidth="1"/>
    <col min="1803" max="2048" width="9" style="2"/>
    <col min="2049" max="2053" width="17.75" style="2" customWidth="1"/>
    <col min="2054" max="2058" width="15.5" style="2" customWidth="1"/>
    <col min="2059" max="2304" width="9" style="2"/>
    <col min="2305" max="2309" width="17.75" style="2" customWidth="1"/>
    <col min="2310" max="2314" width="15.5" style="2" customWidth="1"/>
    <col min="2315" max="2560" width="9" style="2"/>
    <col min="2561" max="2565" width="17.75" style="2" customWidth="1"/>
    <col min="2566" max="2570" width="15.5" style="2" customWidth="1"/>
    <col min="2571" max="2816" width="9" style="2"/>
    <col min="2817" max="2821" width="17.75" style="2" customWidth="1"/>
    <col min="2822" max="2826" width="15.5" style="2" customWidth="1"/>
    <col min="2827" max="3072" width="9" style="2"/>
    <col min="3073" max="3077" width="17.75" style="2" customWidth="1"/>
    <col min="3078" max="3082" width="15.5" style="2" customWidth="1"/>
    <col min="3083" max="3328" width="9" style="2"/>
    <col min="3329" max="3333" width="17.75" style="2" customWidth="1"/>
    <col min="3334" max="3338" width="15.5" style="2" customWidth="1"/>
    <col min="3339" max="3584" width="9" style="2"/>
    <col min="3585" max="3589" width="17.75" style="2" customWidth="1"/>
    <col min="3590" max="3594" width="15.5" style="2" customWidth="1"/>
    <col min="3595" max="3840" width="9" style="2"/>
    <col min="3841" max="3845" width="17.75" style="2" customWidth="1"/>
    <col min="3846" max="3850" width="15.5" style="2" customWidth="1"/>
    <col min="3851" max="4096" width="9" style="2"/>
    <col min="4097" max="4101" width="17.75" style="2" customWidth="1"/>
    <col min="4102" max="4106" width="15.5" style="2" customWidth="1"/>
    <col min="4107" max="4352" width="9" style="2"/>
    <col min="4353" max="4357" width="17.75" style="2" customWidth="1"/>
    <col min="4358" max="4362" width="15.5" style="2" customWidth="1"/>
    <col min="4363" max="4608" width="9" style="2"/>
    <col min="4609" max="4613" width="17.75" style="2" customWidth="1"/>
    <col min="4614" max="4618" width="15.5" style="2" customWidth="1"/>
    <col min="4619" max="4864" width="9" style="2"/>
    <col min="4865" max="4869" width="17.75" style="2" customWidth="1"/>
    <col min="4870" max="4874" width="15.5" style="2" customWidth="1"/>
    <col min="4875" max="5120" width="9" style="2"/>
    <col min="5121" max="5125" width="17.75" style="2" customWidth="1"/>
    <col min="5126" max="5130" width="15.5" style="2" customWidth="1"/>
    <col min="5131" max="5376" width="9" style="2"/>
    <col min="5377" max="5381" width="17.75" style="2" customWidth="1"/>
    <col min="5382" max="5386" width="15.5" style="2" customWidth="1"/>
    <col min="5387" max="5632" width="9" style="2"/>
    <col min="5633" max="5637" width="17.75" style="2" customWidth="1"/>
    <col min="5638" max="5642" width="15.5" style="2" customWidth="1"/>
    <col min="5643" max="5888" width="9" style="2"/>
    <col min="5889" max="5893" width="17.75" style="2" customWidth="1"/>
    <col min="5894" max="5898" width="15.5" style="2" customWidth="1"/>
    <col min="5899" max="6144" width="9" style="2"/>
    <col min="6145" max="6149" width="17.75" style="2" customWidth="1"/>
    <col min="6150" max="6154" width="15.5" style="2" customWidth="1"/>
    <col min="6155" max="6400" width="9" style="2"/>
    <col min="6401" max="6405" width="17.75" style="2" customWidth="1"/>
    <col min="6406" max="6410" width="15.5" style="2" customWidth="1"/>
    <col min="6411" max="6656" width="9" style="2"/>
    <col min="6657" max="6661" width="17.75" style="2" customWidth="1"/>
    <col min="6662" max="6666" width="15.5" style="2" customWidth="1"/>
    <col min="6667" max="6912" width="9" style="2"/>
    <col min="6913" max="6917" width="17.75" style="2" customWidth="1"/>
    <col min="6918" max="6922" width="15.5" style="2" customWidth="1"/>
    <col min="6923" max="7168" width="9" style="2"/>
    <col min="7169" max="7173" width="17.75" style="2" customWidth="1"/>
    <col min="7174" max="7178" width="15.5" style="2" customWidth="1"/>
    <col min="7179" max="7424" width="9" style="2"/>
    <col min="7425" max="7429" width="17.75" style="2" customWidth="1"/>
    <col min="7430" max="7434" width="15.5" style="2" customWidth="1"/>
    <col min="7435" max="7680" width="9" style="2"/>
    <col min="7681" max="7685" width="17.75" style="2" customWidth="1"/>
    <col min="7686" max="7690" width="15.5" style="2" customWidth="1"/>
    <col min="7691" max="7936" width="9" style="2"/>
    <col min="7937" max="7941" width="17.75" style="2" customWidth="1"/>
    <col min="7942" max="7946" width="15.5" style="2" customWidth="1"/>
    <col min="7947" max="8192" width="9" style="2"/>
    <col min="8193" max="8197" width="17.75" style="2" customWidth="1"/>
    <col min="8198" max="8202" width="15.5" style="2" customWidth="1"/>
    <col min="8203" max="8448" width="9" style="2"/>
    <col min="8449" max="8453" width="17.75" style="2" customWidth="1"/>
    <col min="8454" max="8458" width="15.5" style="2" customWidth="1"/>
    <col min="8459" max="8704" width="9" style="2"/>
    <col min="8705" max="8709" width="17.75" style="2" customWidth="1"/>
    <col min="8710" max="8714" width="15.5" style="2" customWidth="1"/>
    <col min="8715" max="8960" width="9" style="2"/>
    <col min="8961" max="8965" width="17.75" style="2" customWidth="1"/>
    <col min="8966" max="8970" width="15.5" style="2" customWidth="1"/>
    <col min="8971" max="9216" width="9" style="2"/>
    <col min="9217" max="9221" width="17.75" style="2" customWidth="1"/>
    <col min="9222" max="9226" width="15.5" style="2" customWidth="1"/>
    <col min="9227" max="9472" width="9" style="2"/>
    <col min="9473" max="9477" width="17.75" style="2" customWidth="1"/>
    <col min="9478" max="9482" width="15.5" style="2" customWidth="1"/>
    <col min="9483" max="9728" width="9" style="2"/>
    <col min="9729" max="9733" width="17.75" style="2" customWidth="1"/>
    <col min="9734" max="9738" width="15.5" style="2" customWidth="1"/>
    <col min="9739" max="9984" width="9" style="2"/>
    <col min="9985" max="9989" width="17.75" style="2" customWidth="1"/>
    <col min="9990" max="9994" width="15.5" style="2" customWidth="1"/>
    <col min="9995" max="10240" width="9" style="2"/>
    <col min="10241" max="10245" width="17.75" style="2" customWidth="1"/>
    <col min="10246" max="10250" width="15.5" style="2" customWidth="1"/>
    <col min="10251" max="10496" width="9" style="2"/>
    <col min="10497" max="10501" width="17.75" style="2" customWidth="1"/>
    <col min="10502" max="10506" width="15.5" style="2" customWidth="1"/>
    <col min="10507" max="10752" width="9" style="2"/>
    <col min="10753" max="10757" width="17.75" style="2" customWidth="1"/>
    <col min="10758" max="10762" width="15.5" style="2" customWidth="1"/>
    <col min="10763" max="11008" width="9" style="2"/>
    <col min="11009" max="11013" width="17.75" style="2" customWidth="1"/>
    <col min="11014" max="11018" width="15.5" style="2" customWidth="1"/>
    <col min="11019" max="11264" width="9" style="2"/>
    <col min="11265" max="11269" width="17.75" style="2" customWidth="1"/>
    <col min="11270" max="11274" width="15.5" style="2" customWidth="1"/>
    <col min="11275" max="11520" width="9" style="2"/>
    <col min="11521" max="11525" width="17.75" style="2" customWidth="1"/>
    <col min="11526" max="11530" width="15.5" style="2" customWidth="1"/>
    <col min="11531" max="11776" width="9" style="2"/>
    <col min="11777" max="11781" width="17.75" style="2" customWidth="1"/>
    <col min="11782" max="11786" width="15.5" style="2" customWidth="1"/>
    <col min="11787" max="12032" width="9" style="2"/>
    <col min="12033" max="12037" width="17.75" style="2" customWidth="1"/>
    <col min="12038" max="12042" width="15.5" style="2" customWidth="1"/>
    <col min="12043" max="12288" width="9" style="2"/>
    <col min="12289" max="12293" width="17.75" style="2" customWidth="1"/>
    <col min="12294" max="12298" width="15.5" style="2" customWidth="1"/>
    <col min="12299" max="12544" width="9" style="2"/>
    <col min="12545" max="12549" width="17.75" style="2" customWidth="1"/>
    <col min="12550" max="12554" width="15.5" style="2" customWidth="1"/>
    <col min="12555" max="12800" width="9" style="2"/>
    <col min="12801" max="12805" width="17.75" style="2" customWidth="1"/>
    <col min="12806" max="12810" width="15.5" style="2" customWidth="1"/>
    <col min="12811" max="13056" width="9" style="2"/>
    <col min="13057" max="13061" width="17.75" style="2" customWidth="1"/>
    <col min="13062" max="13066" width="15.5" style="2" customWidth="1"/>
    <col min="13067" max="13312" width="9" style="2"/>
    <col min="13313" max="13317" width="17.75" style="2" customWidth="1"/>
    <col min="13318" max="13322" width="15.5" style="2" customWidth="1"/>
    <col min="13323" max="13568" width="9" style="2"/>
    <col min="13569" max="13573" width="17.75" style="2" customWidth="1"/>
    <col min="13574" max="13578" width="15.5" style="2" customWidth="1"/>
    <col min="13579" max="13824" width="9" style="2"/>
    <col min="13825" max="13829" width="17.75" style="2" customWidth="1"/>
    <col min="13830" max="13834" width="15.5" style="2" customWidth="1"/>
    <col min="13835" max="14080" width="9" style="2"/>
    <col min="14081" max="14085" width="17.75" style="2" customWidth="1"/>
    <col min="14086" max="14090" width="15.5" style="2" customWidth="1"/>
    <col min="14091" max="14336" width="9" style="2"/>
    <col min="14337" max="14341" width="17.75" style="2" customWidth="1"/>
    <col min="14342" max="14346" width="15.5" style="2" customWidth="1"/>
    <col min="14347" max="14592" width="9" style="2"/>
    <col min="14593" max="14597" width="17.75" style="2" customWidth="1"/>
    <col min="14598" max="14602" width="15.5" style="2" customWidth="1"/>
    <col min="14603" max="14848" width="9" style="2"/>
    <col min="14849" max="14853" width="17.75" style="2" customWidth="1"/>
    <col min="14854" max="14858" width="15.5" style="2" customWidth="1"/>
    <col min="14859" max="15104" width="9" style="2"/>
    <col min="15105" max="15109" width="17.75" style="2" customWidth="1"/>
    <col min="15110" max="15114" width="15.5" style="2" customWidth="1"/>
    <col min="15115" max="15360" width="9" style="2"/>
    <col min="15361" max="15365" width="17.75" style="2" customWidth="1"/>
    <col min="15366" max="15370" width="15.5" style="2" customWidth="1"/>
    <col min="15371" max="15616" width="9" style="2"/>
    <col min="15617" max="15621" width="17.75" style="2" customWidth="1"/>
    <col min="15622" max="15626" width="15.5" style="2" customWidth="1"/>
    <col min="15627" max="15872" width="9" style="2"/>
    <col min="15873" max="15877" width="17.75" style="2" customWidth="1"/>
    <col min="15878" max="15882" width="15.5" style="2" customWidth="1"/>
    <col min="15883" max="16128" width="9" style="2"/>
    <col min="16129" max="16133" width="17.75" style="2" customWidth="1"/>
    <col min="16134" max="16138" width="15.5" style="2" customWidth="1"/>
    <col min="16139" max="16384" width="9" style="2"/>
  </cols>
  <sheetData>
    <row r="1" spans="1:10" ht="39" customHeight="1">
      <c r="A1" s="65" t="s">
        <v>84</v>
      </c>
      <c r="B1" s="65"/>
      <c r="C1" s="65"/>
      <c r="D1" s="65"/>
      <c r="E1" s="65"/>
      <c r="F1" s="1"/>
      <c r="G1" s="1"/>
      <c r="H1" s="1"/>
      <c r="I1" s="1"/>
      <c r="J1" s="1"/>
    </row>
    <row r="2" spans="1:10" ht="21.95" customHeight="1">
      <c r="A2" s="66" t="s">
        <v>23</v>
      </c>
      <c r="B2" s="67"/>
      <c r="C2" s="67"/>
      <c r="D2" s="67"/>
      <c r="E2" s="68"/>
    </row>
    <row r="3" spans="1:10" ht="21.95" customHeight="1" thickBot="1">
      <c r="A3" s="4" t="s">
        <v>24</v>
      </c>
      <c r="B3" s="38" t="s">
        <v>25</v>
      </c>
      <c r="C3" s="38" t="s">
        <v>83</v>
      </c>
      <c r="D3" s="39" t="s">
        <v>85</v>
      </c>
      <c r="E3" s="40" t="s">
        <v>26</v>
      </c>
    </row>
    <row r="4" spans="1:10" s="5" customFormat="1" ht="21.95" customHeight="1" thickTop="1">
      <c r="A4" s="12" t="s">
        <v>27</v>
      </c>
      <c r="B4" s="41"/>
      <c r="C4" s="42">
        <f>SUM(C5:C10)</f>
        <v>212004000</v>
      </c>
      <c r="D4" s="42">
        <f>SUM(D5:D10)</f>
        <v>216533224</v>
      </c>
      <c r="E4" s="43">
        <f>SUM(E5:E10)</f>
        <v>4529224</v>
      </c>
    </row>
    <row r="5" spans="1:10" s="5" customFormat="1" ht="21.95" customHeight="1">
      <c r="A5" s="52" t="s">
        <v>82</v>
      </c>
      <c r="B5" s="53" t="s">
        <v>81</v>
      </c>
      <c r="C5" s="54">
        <v>1693750</v>
      </c>
      <c r="D5" s="54">
        <v>1828750</v>
      </c>
      <c r="E5" s="44">
        <f t="shared" ref="E5:E10" si="0">D5-C5</f>
        <v>135000</v>
      </c>
    </row>
    <row r="6" spans="1:10" s="26" customFormat="1" ht="21.95" customHeight="1">
      <c r="A6" s="31" t="s">
        <v>47</v>
      </c>
      <c r="B6" s="34" t="s">
        <v>46</v>
      </c>
      <c r="C6" s="16">
        <v>164807500</v>
      </c>
      <c r="D6" s="16">
        <v>164620500</v>
      </c>
      <c r="E6" s="44">
        <f t="shared" si="0"/>
        <v>-187000</v>
      </c>
      <c r="F6" s="27"/>
      <c r="G6" s="27"/>
      <c r="H6" s="27"/>
      <c r="I6" s="27"/>
      <c r="J6" s="27"/>
    </row>
    <row r="7" spans="1:10" s="26" customFormat="1" ht="21.95" customHeight="1">
      <c r="A7" s="31" t="s">
        <v>45</v>
      </c>
      <c r="B7" s="34" t="s">
        <v>44</v>
      </c>
      <c r="C7" s="16">
        <v>23000000</v>
      </c>
      <c r="D7" s="16">
        <v>27545048</v>
      </c>
      <c r="E7" s="44">
        <f t="shared" si="0"/>
        <v>4545048</v>
      </c>
      <c r="F7" s="27"/>
      <c r="G7" s="27"/>
      <c r="H7" s="27"/>
      <c r="I7" s="27"/>
      <c r="J7" s="27"/>
    </row>
    <row r="8" spans="1:10" s="26" customFormat="1" ht="21.95" customHeight="1">
      <c r="A8" s="31" t="s">
        <v>43</v>
      </c>
      <c r="B8" s="34" t="s">
        <v>42</v>
      </c>
      <c r="C8" s="45">
        <v>10800000</v>
      </c>
      <c r="D8" s="45">
        <v>10800000</v>
      </c>
      <c r="E8" s="44">
        <f t="shared" si="0"/>
        <v>0</v>
      </c>
      <c r="F8" s="27"/>
      <c r="G8" s="27"/>
      <c r="H8" s="27"/>
      <c r="I8" s="27"/>
      <c r="J8" s="27"/>
    </row>
    <row r="9" spans="1:10" s="26" customFormat="1" ht="21.95" customHeight="1">
      <c r="A9" s="31" t="s">
        <v>41</v>
      </c>
      <c r="B9" s="34" t="s">
        <v>40</v>
      </c>
      <c r="C9" s="16">
        <v>8336704</v>
      </c>
      <c r="D9" s="16">
        <v>8336704</v>
      </c>
      <c r="E9" s="44">
        <f t="shared" si="0"/>
        <v>0</v>
      </c>
      <c r="F9" s="27"/>
      <c r="G9" s="27"/>
      <c r="H9" s="27"/>
      <c r="I9" s="27"/>
      <c r="J9" s="27"/>
    </row>
    <row r="10" spans="1:10" s="26" customFormat="1" ht="21.95" customHeight="1">
      <c r="A10" s="29" t="s">
        <v>39</v>
      </c>
      <c r="B10" s="46" t="s">
        <v>38</v>
      </c>
      <c r="C10" s="6">
        <v>3366046</v>
      </c>
      <c r="D10" s="6">
        <v>3402222</v>
      </c>
      <c r="E10" s="47">
        <f t="shared" si="0"/>
        <v>36176</v>
      </c>
      <c r="F10" s="27"/>
      <c r="G10" s="27"/>
      <c r="H10" s="27"/>
      <c r="I10" s="27"/>
      <c r="J10" s="27"/>
    </row>
    <row r="11" spans="1:10" ht="21.95" customHeight="1">
      <c r="A11" s="7"/>
      <c r="B11" s="7"/>
      <c r="C11" s="8"/>
      <c r="D11" s="9"/>
      <c r="E11" s="10"/>
    </row>
    <row r="12" spans="1:10" ht="21.95" customHeight="1">
      <c r="A12" s="11"/>
      <c r="B12" s="11"/>
      <c r="C12" s="11"/>
      <c r="D12" s="11"/>
      <c r="E12" s="50"/>
    </row>
    <row r="13" spans="1:10" ht="21.95" customHeight="1">
      <c r="A13" s="69" t="s">
        <v>28</v>
      </c>
      <c r="B13" s="70"/>
      <c r="C13" s="71"/>
      <c r="D13" s="71"/>
      <c r="E13" s="72"/>
    </row>
    <row r="14" spans="1:10" ht="21.95" customHeight="1" thickBot="1">
      <c r="A14" s="4" t="s">
        <v>24</v>
      </c>
      <c r="B14" s="36" t="s">
        <v>25</v>
      </c>
      <c r="C14" s="38" t="s">
        <v>83</v>
      </c>
      <c r="D14" s="39" t="s">
        <v>85</v>
      </c>
      <c r="E14" s="37" t="s">
        <v>26</v>
      </c>
    </row>
    <row r="15" spans="1:10" ht="21.95" customHeight="1" thickTop="1">
      <c r="A15" s="12" t="s">
        <v>29</v>
      </c>
      <c r="B15" s="13"/>
      <c r="C15" s="14">
        <f>SUM(C16:C23)</f>
        <v>212004000</v>
      </c>
      <c r="D15" s="14">
        <f>SUM(D16:D23)</f>
        <v>216533224</v>
      </c>
      <c r="E15" s="15">
        <f t="shared" ref="E15:E23" si="1">D15-C15</f>
        <v>4529224</v>
      </c>
    </row>
    <row r="16" spans="1:10" s="26" customFormat="1" ht="21.95" customHeight="1">
      <c r="A16" s="73" t="s">
        <v>37</v>
      </c>
      <c r="B16" s="35" t="s">
        <v>36</v>
      </c>
      <c r="C16" s="16">
        <v>105929680</v>
      </c>
      <c r="D16" s="16">
        <v>105919680</v>
      </c>
      <c r="E16" s="17">
        <f t="shared" si="1"/>
        <v>-10000</v>
      </c>
      <c r="F16" s="27"/>
      <c r="G16" s="27"/>
      <c r="H16" s="27"/>
      <c r="I16" s="27"/>
      <c r="J16" s="27"/>
    </row>
    <row r="17" spans="1:10" s="26" customFormat="1" ht="21.95" customHeight="1">
      <c r="A17" s="74"/>
      <c r="B17" s="34" t="s">
        <v>35</v>
      </c>
      <c r="C17" s="16">
        <v>3675951</v>
      </c>
      <c r="D17" s="16">
        <v>3638500</v>
      </c>
      <c r="E17" s="17">
        <f t="shared" si="1"/>
        <v>-37451</v>
      </c>
      <c r="F17" s="27"/>
      <c r="G17" s="27"/>
      <c r="H17" s="27"/>
      <c r="I17" s="27"/>
      <c r="J17" s="27"/>
    </row>
    <row r="18" spans="1:10" s="26" customFormat="1" ht="21.95" customHeight="1">
      <c r="A18" s="75"/>
      <c r="B18" s="33" t="s">
        <v>34</v>
      </c>
      <c r="C18" s="16">
        <v>15596794</v>
      </c>
      <c r="D18" s="16">
        <v>15468223</v>
      </c>
      <c r="E18" s="17">
        <f t="shared" si="1"/>
        <v>-128571</v>
      </c>
      <c r="F18" s="27"/>
      <c r="G18" s="27"/>
      <c r="H18" s="27"/>
      <c r="I18" s="27"/>
      <c r="J18" s="27"/>
    </row>
    <row r="19" spans="1:10" s="26" customFormat="1" ht="21.95" customHeight="1">
      <c r="A19" s="73" t="s">
        <v>33</v>
      </c>
      <c r="B19" s="30" t="s">
        <v>32</v>
      </c>
      <c r="C19" s="16">
        <v>38013575</v>
      </c>
      <c r="D19" s="16">
        <v>37566120</v>
      </c>
      <c r="E19" s="17">
        <f t="shared" si="1"/>
        <v>-447455</v>
      </c>
      <c r="F19" s="27"/>
      <c r="G19" s="27"/>
      <c r="H19" s="27"/>
      <c r="I19" s="27"/>
      <c r="J19" s="27"/>
    </row>
    <row r="20" spans="1:10" s="26" customFormat="1" ht="21.95" customHeight="1">
      <c r="A20" s="74"/>
      <c r="B20" s="32" t="s">
        <v>51</v>
      </c>
      <c r="C20" s="16">
        <v>47188000</v>
      </c>
      <c r="D20" s="16">
        <v>47188000</v>
      </c>
      <c r="E20" s="17">
        <f t="shared" si="1"/>
        <v>0</v>
      </c>
      <c r="F20" s="27"/>
      <c r="G20" s="27"/>
      <c r="H20" s="27"/>
      <c r="I20" s="27"/>
      <c r="J20" s="27"/>
    </row>
    <row r="21" spans="1:10" s="26" customFormat="1" ht="21.95" customHeight="1">
      <c r="A21" s="74"/>
      <c r="B21" s="32" t="s">
        <v>77</v>
      </c>
      <c r="C21" s="16">
        <v>1200000</v>
      </c>
      <c r="D21" s="16">
        <v>1200000</v>
      </c>
      <c r="E21" s="17">
        <f t="shared" si="1"/>
        <v>0</v>
      </c>
      <c r="F21" s="27"/>
      <c r="G21" s="27"/>
      <c r="H21" s="27"/>
      <c r="I21" s="27"/>
      <c r="J21" s="27"/>
    </row>
    <row r="22" spans="1:10" s="26" customFormat="1" ht="21.95" customHeight="1">
      <c r="A22" s="31" t="s">
        <v>52</v>
      </c>
      <c r="B22" s="35" t="s">
        <v>50</v>
      </c>
      <c r="C22" s="48">
        <v>400000</v>
      </c>
      <c r="D22" s="48">
        <v>0</v>
      </c>
      <c r="E22" s="49">
        <f t="shared" si="1"/>
        <v>-400000</v>
      </c>
      <c r="F22" s="27"/>
      <c r="G22" s="27"/>
      <c r="H22" s="27"/>
      <c r="I22" s="27"/>
      <c r="J22" s="27"/>
    </row>
    <row r="23" spans="1:10" s="26" customFormat="1" ht="21.95" customHeight="1">
      <c r="A23" s="29" t="s">
        <v>31</v>
      </c>
      <c r="B23" s="28" t="s">
        <v>30</v>
      </c>
      <c r="C23" s="6">
        <v>0</v>
      </c>
      <c r="D23" s="6">
        <v>5552701</v>
      </c>
      <c r="E23" s="18">
        <f t="shared" si="1"/>
        <v>5552701</v>
      </c>
      <c r="F23" s="27"/>
      <c r="G23" s="27"/>
      <c r="H23" s="27"/>
      <c r="I23" s="27"/>
      <c r="J23" s="27"/>
    </row>
    <row r="24" spans="1:10" ht="10.5" customHeight="1">
      <c r="A24" s="7"/>
      <c r="B24" s="7"/>
      <c r="C24" s="9"/>
      <c r="D24" s="9"/>
      <c r="E24" s="19"/>
    </row>
    <row r="25" spans="1:10" s="3" customFormat="1" ht="38.25" customHeight="1">
      <c r="A25" s="64"/>
      <c r="B25" s="64"/>
      <c r="C25" s="64"/>
      <c r="D25" s="64"/>
      <c r="E25" s="64"/>
    </row>
    <row r="26" spans="1:10">
      <c r="B26" s="20"/>
      <c r="C26" s="20"/>
      <c r="D26" s="20"/>
    </row>
    <row r="27" spans="1:10" ht="24.75" customHeight="1">
      <c r="B27" s="21"/>
      <c r="C27" s="21"/>
      <c r="D27" s="22"/>
    </row>
  </sheetData>
  <mergeCells count="6">
    <mergeCell ref="A25:E25"/>
    <mergeCell ref="A1:E1"/>
    <mergeCell ref="A2:E2"/>
    <mergeCell ref="A13:E13"/>
    <mergeCell ref="A16:A18"/>
    <mergeCell ref="A19:A21"/>
  </mergeCells>
  <phoneticPr fontId="1" type="noConversion"/>
  <pageMargins left="0.59055118110236227" right="0.59055118110236227" top="0.98425196850393704" bottom="0.98425196850393704" header="0.51181102362204722" footer="0.51181102362204722"/>
  <pageSetup paperSize="9" scale="99" firstPageNumber="2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0"/>
  <sheetViews>
    <sheetView view="pageBreakPreview" zoomScaleNormal="100" zoomScaleSheetLayoutView="100" workbookViewId="0">
      <selection sqref="A1:D1"/>
    </sheetView>
  </sheetViews>
  <sheetFormatPr defaultColWidth="9" defaultRowHeight="16.5"/>
  <cols>
    <col min="1" max="4" width="10.625" style="25" customWidth="1"/>
    <col min="5" max="8" width="13.625" style="23" customWidth="1"/>
    <col min="9" max="16384" width="9" style="23"/>
  </cols>
  <sheetData>
    <row r="1" spans="1:8" ht="26.25">
      <c r="A1" s="80" t="s">
        <v>21</v>
      </c>
      <c r="B1" s="80"/>
      <c r="C1" s="80"/>
      <c r="D1" s="80"/>
    </row>
    <row r="2" spans="1:8" ht="26.25" customHeight="1">
      <c r="A2" s="81" t="s">
        <v>86</v>
      </c>
      <c r="B2" s="81"/>
      <c r="C2" s="81"/>
      <c r="D2" s="81"/>
      <c r="E2" s="24"/>
      <c r="F2" s="24"/>
      <c r="G2" s="24"/>
      <c r="H2" s="24"/>
    </row>
    <row r="3" spans="1:8">
      <c r="A3" s="79" t="s">
        <v>0</v>
      </c>
      <c r="B3" s="79"/>
      <c r="C3" s="79"/>
      <c r="D3" s="79" t="s">
        <v>1</v>
      </c>
      <c r="E3" s="79" t="s">
        <v>2</v>
      </c>
      <c r="F3" s="79" t="s">
        <v>3</v>
      </c>
      <c r="G3" s="79" t="s">
        <v>4</v>
      </c>
      <c r="H3" s="79" t="s">
        <v>5</v>
      </c>
    </row>
    <row r="4" spans="1:8">
      <c r="A4" s="51" t="s">
        <v>6</v>
      </c>
      <c r="B4" s="51" t="s">
        <v>7</v>
      </c>
      <c r="C4" s="51" t="s">
        <v>8</v>
      </c>
      <c r="D4" s="79"/>
      <c r="E4" s="79"/>
      <c r="F4" s="79"/>
      <c r="G4" s="79"/>
      <c r="H4" s="79"/>
    </row>
    <row r="5" spans="1:8">
      <c r="A5" s="76" t="s">
        <v>80</v>
      </c>
      <c r="B5" s="76" t="s">
        <v>80</v>
      </c>
      <c r="C5" s="76" t="s">
        <v>80</v>
      </c>
      <c r="D5" s="55" t="s">
        <v>9</v>
      </c>
      <c r="E5" s="62">
        <v>0</v>
      </c>
      <c r="F5" s="62">
        <v>1693750</v>
      </c>
      <c r="G5" s="62">
        <v>0</v>
      </c>
      <c r="H5" s="62">
        <v>1693750</v>
      </c>
    </row>
    <row r="6" spans="1:8">
      <c r="A6" s="77"/>
      <c r="B6" s="77"/>
      <c r="C6" s="76"/>
      <c r="D6" s="55" t="s">
        <v>10</v>
      </c>
      <c r="E6" s="63">
        <v>0</v>
      </c>
      <c r="F6" s="63">
        <v>1828750</v>
      </c>
      <c r="G6" s="63">
        <v>0</v>
      </c>
      <c r="H6" s="63">
        <v>1828750</v>
      </c>
    </row>
    <row r="7" spans="1:8">
      <c r="A7" s="77"/>
      <c r="B7" s="77"/>
      <c r="C7" s="76"/>
      <c r="D7" s="55" t="s">
        <v>11</v>
      </c>
      <c r="E7" s="63">
        <v>0</v>
      </c>
      <c r="F7" s="63">
        <v>-135000</v>
      </c>
      <c r="G7" s="63">
        <v>0</v>
      </c>
      <c r="H7" s="63">
        <v>-135000</v>
      </c>
    </row>
    <row r="8" spans="1:8">
      <c r="A8" s="77"/>
      <c r="B8" s="77"/>
      <c r="C8" s="76" t="s">
        <v>48</v>
      </c>
      <c r="D8" s="55" t="s">
        <v>9</v>
      </c>
      <c r="E8" s="63">
        <v>0</v>
      </c>
      <c r="F8" s="63">
        <v>1693750</v>
      </c>
      <c r="G8" s="63">
        <v>0</v>
      </c>
      <c r="H8" s="63">
        <v>1693750</v>
      </c>
    </row>
    <row r="9" spans="1:8">
      <c r="A9" s="77"/>
      <c r="B9" s="77"/>
      <c r="C9" s="76"/>
      <c r="D9" s="55" t="s">
        <v>10</v>
      </c>
      <c r="E9" s="63">
        <v>0</v>
      </c>
      <c r="F9" s="63">
        <v>1828750</v>
      </c>
      <c r="G9" s="63">
        <v>0</v>
      </c>
      <c r="H9" s="63">
        <v>1828750</v>
      </c>
    </row>
    <row r="10" spans="1:8">
      <c r="A10" s="77"/>
      <c r="B10" s="77"/>
      <c r="C10" s="76"/>
      <c r="D10" s="55" t="s">
        <v>11</v>
      </c>
      <c r="E10" s="63">
        <v>0</v>
      </c>
      <c r="F10" s="63">
        <v>-135000</v>
      </c>
      <c r="G10" s="63">
        <v>0</v>
      </c>
      <c r="H10" s="63">
        <v>-135000</v>
      </c>
    </row>
    <row r="11" spans="1:8">
      <c r="A11" s="77"/>
      <c r="B11" s="76" t="s">
        <v>49</v>
      </c>
      <c r="C11" s="77"/>
      <c r="D11" s="55" t="s">
        <v>9</v>
      </c>
      <c r="E11" s="63">
        <v>0</v>
      </c>
      <c r="F11" s="63">
        <v>1693750</v>
      </c>
      <c r="G11" s="63">
        <v>0</v>
      </c>
      <c r="H11" s="63">
        <v>1693750</v>
      </c>
    </row>
    <row r="12" spans="1:8">
      <c r="A12" s="77"/>
      <c r="B12" s="76"/>
      <c r="C12" s="77"/>
      <c r="D12" s="55" t="s">
        <v>10</v>
      </c>
      <c r="E12" s="63">
        <v>0</v>
      </c>
      <c r="F12" s="63">
        <v>1828750</v>
      </c>
      <c r="G12" s="63">
        <v>0</v>
      </c>
      <c r="H12" s="63">
        <v>1828750</v>
      </c>
    </row>
    <row r="13" spans="1:8">
      <c r="A13" s="77"/>
      <c r="B13" s="76"/>
      <c r="C13" s="77"/>
      <c r="D13" s="55" t="s">
        <v>11</v>
      </c>
      <c r="E13" s="63">
        <v>0</v>
      </c>
      <c r="F13" s="63">
        <v>-135000</v>
      </c>
      <c r="G13" s="63">
        <v>0</v>
      </c>
      <c r="H13" s="63">
        <v>-135000</v>
      </c>
    </row>
    <row r="14" spans="1:8">
      <c r="A14" s="76" t="s">
        <v>13</v>
      </c>
      <c r="B14" s="76" t="s">
        <v>13</v>
      </c>
      <c r="C14" s="76" t="s">
        <v>12</v>
      </c>
      <c r="D14" s="55" t="s">
        <v>9</v>
      </c>
      <c r="E14" s="63">
        <v>164807500</v>
      </c>
      <c r="F14" s="63">
        <v>0</v>
      </c>
      <c r="G14" s="63">
        <v>0</v>
      </c>
      <c r="H14" s="63">
        <v>164807500</v>
      </c>
    </row>
    <row r="15" spans="1:8">
      <c r="A15" s="77"/>
      <c r="B15" s="77"/>
      <c r="C15" s="76"/>
      <c r="D15" s="55" t="s">
        <v>10</v>
      </c>
      <c r="E15" s="63">
        <v>164620500</v>
      </c>
      <c r="F15" s="63">
        <v>0</v>
      </c>
      <c r="G15" s="63">
        <v>0</v>
      </c>
      <c r="H15" s="63">
        <v>164620500</v>
      </c>
    </row>
    <row r="16" spans="1:8">
      <c r="A16" s="77"/>
      <c r="B16" s="77"/>
      <c r="C16" s="76"/>
      <c r="D16" s="55" t="s">
        <v>11</v>
      </c>
      <c r="E16" s="63">
        <v>187000</v>
      </c>
      <c r="F16" s="63">
        <v>0</v>
      </c>
      <c r="G16" s="63">
        <v>0</v>
      </c>
      <c r="H16" s="63">
        <v>187000</v>
      </c>
    </row>
    <row r="17" spans="1:8">
      <c r="A17" s="77"/>
      <c r="B17" s="77"/>
      <c r="C17" s="76" t="s">
        <v>48</v>
      </c>
      <c r="D17" s="55" t="s">
        <v>9</v>
      </c>
      <c r="E17" s="63">
        <v>164807500</v>
      </c>
      <c r="F17" s="63">
        <v>0</v>
      </c>
      <c r="G17" s="63">
        <v>0</v>
      </c>
      <c r="H17" s="63">
        <v>164807500</v>
      </c>
    </row>
    <row r="18" spans="1:8">
      <c r="A18" s="77"/>
      <c r="B18" s="77"/>
      <c r="C18" s="76"/>
      <c r="D18" s="55" t="s">
        <v>10</v>
      </c>
      <c r="E18" s="63">
        <v>164620500</v>
      </c>
      <c r="F18" s="63">
        <v>0</v>
      </c>
      <c r="G18" s="63">
        <v>0</v>
      </c>
      <c r="H18" s="63">
        <v>164620500</v>
      </c>
    </row>
    <row r="19" spans="1:8">
      <c r="A19" s="77"/>
      <c r="B19" s="77"/>
      <c r="C19" s="76"/>
      <c r="D19" s="55" t="s">
        <v>11</v>
      </c>
      <c r="E19" s="63">
        <v>187000</v>
      </c>
      <c r="F19" s="63">
        <v>0</v>
      </c>
      <c r="G19" s="63">
        <v>0</v>
      </c>
      <c r="H19" s="63">
        <v>187000</v>
      </c>
    </row>
    <row r="20" spans="1:8">
      <c r="A20" s="77"/>
      <c r="B20" s="76" t="s">
        <v>49</v>
      </c>
      <c r="C20" s="77"/>
      <c r="D20" s="55" t="s">
        <v>9</v>
      </c>
      <c r="E20" s="63">
        <v>164807500</v>
      </c>
      <c r="F20" s="63">
        <v>0</v>
      </c>
      <c r="G20" s="63">
        <v>0</v>
      </c>
      <c r="H20" s="63">
        <v>164807500</v>
      </c>
    </row>
    <row r="21" spans="1:8">
      <c r="A21" s="77"/>
      <c r="B21" s="76"/>
      <c r="C21" s="77"/>
      <c r="D21" s="55" t="s">
        <v>10</v>
      </c>
      <c r="E21" s="63">
        <v>164620500</v>
      </c>
      <c r="F21" s="63">
        <v>0</v>
      </c>
      <c r="G21" s="63">
        <v>0</v>
      </c>
      <c r="H21" s="63">
        <v>164620500</v>
      </c>
    </row>
    <row r="22" spans="1:8">
      <c r="A22" s="77"/>
      <c r="B22" s="76"/>
      <c r="C22" s="77"/>
      <c r="D22" s="55" t="s">
        <v>11</v>
      </c>
      <c r="E22" s="63">
        <v>187000</v>
      </c>
      <c r="F22" s="63">
        <v>0</v>
      </c>
      <c r="G22" s="63">
        <v>0</v>
      </c>
      <c r="H22" s="63">
        <v>187000</v>
      </c>
    </row>
    <row r="23" spans="1:8">
      <c r="A23" s="76" t="s">
        <v>72</v>
      </c>
      <c r="B23" s="76" t="s">
        <v>72</v>
      </c>
      <c r="C23" s="76" t="s">
        <v>14</v>
      </c>
      <c r="D23" s="55" t="s">
        <v>9</v>
      </c>
      <c r="E23" s="63">
        <v>0</v>
      </c>
      <c r="F23" s="63">
        <v>0</v>
      </c>
      <c r="G23" s="63">
        <v>1400000</v>
      </c>
      <c r="H23" s="63">
        <v>1400000</v>
      </c>
    </row>
    <row r="24" spans="1:8">
      <c r="A24" s="77"/>
      <c r="B24" s="77"/>
      <c r="C24" s="76"/>
      <c r="D24" s="55" t="s">
        <v>10</v>
      </c>
      <c r="E24" s="63">
        <v>0</v>
      </c>
      <c r="F24" s="63">
        <v>0</v>
      </c>
      <c r="G24" s="63">
        <v>1400073</v>
      </c>
      <c r="H24" s="63">
        <v>1400073</v>
      </c>
    </row>
    <row r="25" spans="1:8">
      <c r="A25" s="77"/>
      <c r="B25" s="77"/>
      <c r="C25" s="76"/>
      <c r="D25" s="55" t="s">
        <v>11</v>
      </c>
      <c r="E25" s="63">
        <v>0</v>
      </c>
      <c r="F25" s="63">
        <v>0</v>
      </c>
      <c r="G25" s="63">
        <v>-73</v>
      </c>
      <c r="H25" s="63">
        <v>-73</v>
      </c>
    </row>
    <row r="26" spans="1:8">
      <c r="A26" s="77"/>
      <c r="B26" s="77"/>
      <c r="C26" s="76" t="s">
        <v>70</v>
      </c>
      <c r="D26" s="55" t="s">
        <v>9</v>
      </c>
      <c r="E26" s="63">
        <v>0</v>
      </c>
      <c r="F26" s="63">
        <v>0</v>
      </c>
      <c r="G26" s="63">
        <v>21600000</v>
      </c>
      <c r="H26" s="63">
        <v>21600000</v>
      </c>
    </row>
    <row r="27" spans="1:8">
      <c r="A27" s="77"/>
      <c r="B27" s="77"/>
      <c r="C27" s="76"/>
      <c r="D27" s="55" t="s">
        <v>10</v>
      </c>
      <c r="E27" s="63">
        <v>0</v>
      </c>
      <c r="F27" s="63">
        <v>0</v>
      </c>
      <c r="G27" s="63">
        <v>26144975</v>
      </c>
      <c r="H27" s="63">
        <v>26144975</v>
      </c>
    </row>
    <row r="28" spans="1:8">
      <c r="A28" s="77"/>
      <c r="B28" s="77"/>
      <c r="C28" s="76"/>
      <c r="D28" s="55" t="s">
        <v>11</v>
      </c>
      <c r="E28" s="63">
        <v>0</v>
      </c>
      <c r="F28" s="63">
        <v>0</v>
      </c>
      <c r="G28" s="63">
        <v>-4544975</v>
      </c>
      <c r="H28" s="63">
        <v>-4544975</v>
      </c>
    </row>
    <row r="29" spans="1:8">
      <c r="A29" s="77"/>
      <c r="B29" s="77"/>
      <c r="C29" s="76" t="s">
        <v>48</v>
      </c>
      <c r="D29" s="55" t="s">
        <v>9</v>
      </c>
      <c r="E29" s="63">
        <v>0</v>
      </c>
      <c r="F29" s="63">
        <v>0</v>
      </c>
      <c r="G29" s="63">
        <v>23000000</v>
      </c>
      <c r="H29" s="63">
        <v>23000000</v>
      </c>
    </row>
    <row r="30" spans="1:8">
      <c r="A30" s="77"/>
      <c r="B30" s="77"/>
      <c r="C30" s="76"/>
      <c r="D30" s="55" t="s">
        <v>10</v>
      </c>
      <c r="E30" s="63">
        <v>0</v>
      </c>
      <c r="F30" s="63">
        <v>0</v>
      </c>
      <c r="G30" s="63">
        <v>27545048</v>
      </c>
      <c r="H30" s="63">
        <v>27545048</v>
      </c>
    </row>
    <row r="31" spans="1:8">
      <c r="A31" s="77"/>
      <c r="B31" s="77"/>
      <c r="C31" s="76"/>
      <c r="D31" s="55" t="s">
        <v>11</v>
      </c>
      <c r="E31" s="63">
        <v>0</v>
      </c>
      <c r="F31" s="63">
        <v>0</v>
      </c>
      <c r="G31" s="63">
        <v>-4545048</v>
      </c>
      <c r="H31" s="63">
        <v>-4545048</v>
      </c>
    </row>
    <row r="32" spans="1:8">
      <c r="A32" s="77"/>
      <c r="B32" s="76" t="s">
        <v>49</v>
      </c>
      <c r="C32" s="77"/>
      <c r="D32" s="55" t="s">
        <v>9</v>
      </c>
      <c r="E32" s="63">
        <v>0</v>
      </c>
      <c r="F32" s="63">
        <v>0</v>
      </c>
      <c r="G32" s="63">
        <v>23000000</v>
      </c>
      <c r="H32" s="63">
        <v>23000000</v>
      </c>
    </row>
    <row r="33" spans="1:8">
      <c r="A33" s="77"/>
      <c r="B33" s="76"/>
      <c r="C33" s="77"/>
      <c r="D33" s="55" t="s">
        <v>10</v>
      </c>
      <c r="E33" s="63">
        <v>0</v>
      </c>
      <c r="F33" s="63">
        <v>0</v>
      </c>
      <c r="G33" s="63">
        <v>27545048</v>
      </c>
      <c r="H33" s="63">
        <v>27545048</v>
      </c>
    </row>
    <row r="34" spans="1:8">
      <c r="A34" s="77"/>
      <c r="B34" s="76"/>
      <c r="C34" s="77"/>
      <c r="D34" s="55" t="s">
        <v>11</v>
      </c>
      <c r="E34" s="63">
        <v>0</v>
      </c>
      <c r="F34" s="63">
        <v>0</v>
      </c>
      <c r="G34" s="63">
        <v>-4545048</v>
      </c>
      <c r="H34" s="63">
        <v>-4545048</v>
      </c>
    </row>
    <row r="35" spans="1:8">
      <c r="A35" s="76" t="s">
        <v>78</v>
      </c>
      <c r="B35" s="76" t="s">
        <v>78</v>
      </c>
      <c r="C35" s="76" t="s">
        <v>79</v>
      </c>
      <c r="D35" s="55" t="s">
        <v>9</v>
      </c>
      <c r="E35" s="63">
        <v>0</v>
      </c>
      <c r="F35" s="63">
        <v>0</v>
      </c>
      <c r="G35" s="63">
        <v>10800000</v>
      </c>
      <c r="H35" s="63">
        <v>10800000</v>
      </c>
    </row>
    <row r="36" spans="1:8">
      <c r="A36" s="77"/>
      <c r="B36" s="77"/>
      <c r="C36" s="76"/>
      <c r="D36" s="55" t="s">
        <v>10</v>
      </c>
      <c r="E36" s="63">
        <v>0</v>
      </c>
      <c r="F36" s="63">
        <v>0</v>
      </c>
      <c r="G36" s="63">
        <v>10800000</v>
      </c>
      <c r="H36" s="63">
        <v>10800000</v>
      </c>
    </row>
    <row r="37" spans="1:8">
      <c r="A37" s="77"/>
      <c r="B37" s="77"/>
      <c r="C37" s="76"/>
      <c r="D37" s="55" t="s">
        <v>11</v>
      </c>
      <c r="E37" s="63">
        <v>0</v>
      </c>
      <c r="F37" s="63">
        <v>0</v>
      </c>
      <c r="G37" s="63">
        <v>0</v>
      </c>
      <c r="H37" s="63">
        <v>0</v>
      </c>
    </row>
    <row r="38" spans="1:8">
      <c r="A38" s="77"/>
      <c r="B38" s="77"/>
      <c r="C38" s="76" t="s">
        <v>48</v>
      </c>
      <c r="D38" s="55" t="s">
        <v>9</v>
      </c>
      <c r="E38" s="63">
        <v>0</v>
      </c>
      <c r="F38" s="63">
        <v>0</v>
      </c>
      <c r="G38" s="63">
        <v>10800000</v>
      </c>
      <c r="H38" s="63">
        <v>10800000</v>
      </c>
    </row>
    <row r="39" spans="1:8">
      <c r="A39" s="77"/>
      <c r="B39" s="77"/>
      <c r="C39" s="76"/>
      <c r="D39" s="55" t="s">
        <v>10</v>
      </c>
      <c r="E39" s="63">
        <v>0</v>
      </c>
      <c r="F39" s="63">
        <v>0</v>
      </c>
      <c r="G39" s="63">
        <v>10800000</v>
      </c>
      <c r="H39" s="63">
        <v>10800000</v>
      </c>
    </row>
    <row r="40" spans="1:8">
      <c r="A40" s="77"/>
      <c r="B40" s="77"/>
      <c r="C40" s="76"/>
      <c r="D40" s="55" t="s">
        <v>11</v>
      </c>
      <c r="E40" s="63">
        <v>0</v>
      </c>
      <c r="F40" s="63">
        <v>0</v>
      </c>
      <c r="G40" s="63">
        <v>0</v>
      </c>
      <c r="H40" s="63">
        <v>0</v>
      </c>
    </row>
    <row r="41" spans="1:8">
      <c r="A41" s="77"/>
      <c r="B41" s="76" t="s">
        <v>49</v>
      </c>
      <c r="C41" s="77"/>
      <c r="D41" s="55" t="s">
        <v>9</v>
      </c>
      <c r="E41" s="63">
        <v>0</v>
      </c>
      <c r="F41" s="63">
        <v>0</v>
      </c>
      <c r="G41" s="63">
        <v>10800000</v>
      </c>
      <c r="H41" s="63">
        <v>10800000</v>
      </c>
    </row>
    <row r="42" spans="1:8">
      <c r="A42" s="77"/>
      <c r="B42" s="76"/>
      <c r="C42" s="77"/>
      <c r="D42" s="55" t="s">
        <v>10</v>
      </c>
      <c r="E42" s="63">
        <v>0</v>
      </c>
      <c r="F42" s="63">
        <v>0</v>
      </c>
      <c r="G42" s="63">
        <v>10800000</v>
      </c>
      <c r="H42" s="63">
        <v>10800000</v>
      </c>
    </row>
    <row r="43" spans="1:8">
      <c r="A43" s="77"/>
      <c r="B43" s="76"/>
      <c r="C43" s="77"/>
      <c r="D43" s="55" t="s">
        <v>11</v>
      </c>
      <c r="E43" s="63">
        <v>0</v>
      </c>
      <c r="F43" s="63">
        <v>0</v>
      </c>
      <c r="G43" s="63">
        <v>0</v>
      </c>
      <c r="H43" s="63">
        <v>0</v>
      </c>
    </row>
    <row r="44" spans="1:8">
      <c r="A44" s="76" t="s">
        <v>17</v>
      </c>
      <c r="B44" s="76" t="s">
        <v>17</v>
      </c>
      <c r="C44" s="76" t="s">
        <v>15</v>
      </c>
      <c r="D44" s="55" t="s">
        <v>9</v>
      </c>
      <c r="E44" s="63">
        <v>0</v>
      </c>
      <c r="F44" s="63">
        <v>709940</v>
      </c>
      <c r="G44" s="63">
        <v>0</v>
      </c>
      <c r="H44" s="63">
        <v>709940</v>
      </c>
    </row>
    <row r="45" spans="1:8">
      <c r="A45" s="77"/>
      <c r="B45" s="77"/>
      <c r="C45" s="76"/>
      <c r="D45" s="55" t="s">
        <v>10</v>
      </c>
      <c r="E45" s="63">
        <v>0</v>
      </c>
      <c r="F45" s="63">
        <v>709940</v>
      </c>
      <c r="G45" s="63">
        <v>0</v>
      </c>
      <c r="H45" s="63">
        <v>709940</v>
      </c>
    </row>
    <row r="46" spans="1:8">
      <c r="A46" s="77"/>
      <c r="B46" s="77"/>
      <c r="C46" s="76"/>
      <c r="D46" s="55" t="s">
        <v>11</v>
      </c>
      <c r="E46" s="63">
        <v>0</v>
      </c>
      <c r="F46" s="63">
        <v>0</v>
      </c>
      <c r="G46" s="63">
        <v>0</v>
      </c>
      <c r="H46" s="63">
        <v>0</v>
      </c>
    </row>
    <row r="47" spans="1:8">
      <c r="A47" s="77"/>
      <c r="B47" s="77"/>
      <c r="C47" s="76" t="s">
        <v>16</v>
      </c>
      <c r="D47" s="55" t="s">
        <v>9</v>
      </c>
      <c r="E47" s="63">
        <v>0</v>
      </c>
      <c r="F47" s="63">
        <v>0</v>
      </c>
      <c r="G47" s="63">
        <v>7626764</v>
      </c>
      <c r="H47" s="63">
        <v>7626764</v>
      </c>
    </row>
    <row r="48" spans="1:8">
      <c r="A48" s="77"/>
      <c r="B48" s="77"/>
      <c r="C48" s="76"/>
      <c r="D48" s="55" t="s">
        <v>10</v>
      </c>
      <c r="E48" s="63">
        <v>0</v>
      </c>
      <c r="F48" s="63">
        <v>0</v>
      </c>
      <c r="G48" s="63">
        <v>7626764</v>
      </c>
      <c r="H48" s="63">
        <v>7626764</v>
      </c>
    </row>
    <row r="49" spans="1:8">
      <c r="A49" s="77"/>
      <c r="B49" s="77"/>
      <c r="C49" s="76"/>
      <c r="D49" s="55" t="s">
        <v>11</v>
      </c>
      <c r="E49" s="63">
        <v>0</v>
      </c>
      <c r="F49" s="63">
        <v>0</v>
      </c>
      <c r="G49" s="63">
        <v>0</v>
      </c>
      <c r="H49" s="63">
        <v>0</v>
      </c>
    </row>
    <row r="50" spans="1:8">
      <c r="A50" s="77"/>
      <c r="B50" s="77"/>
      <c r="C50" s="76" t="s">
        <v>48</v>
      </c>
      <c r="D50" s="55" t="s">
        <v>9</v>
      </c>
      <c r="E50" s="63">
        <v>0</v>
      </c>
      <c r="F50" s="63">
        <v>709940</v>
      </c>
      <c r="G50" s="63">
        <v>7626764</v>
      </c>
      <c r="H50" s="63">
        <v>8336704</v>
      </c>
    </row>
    <row r="51" spans="1:8">
      <c r="A51" s="77"/>
      <c r="B51" s="77"/>
      <c r="C51" s="76"/>
      <c r="D51" s="55" t="s">
        <v>10</v>
      </c>
      <c r="E51" s="63">
        <v>0</v>
      </c>
      <c r="F51" s="63">
        <v>709940</v>
      </c>
      <c r="G51" s="63">
        <v>7626764</v>
      </c>
      <c r="H51" s="63">
        <v>8336704</v>
      </c>
    </row>
    <row r="52" spans="1:8">
      <c r="A52" s="77"/>
      <c r="B52" s="77"/>
      <c r="C52" s="76"/>
      <c r="D52" s="55" t="s">
        <v>11</v>
      </c>
      <c r="E52" s="63">
        <v>0</v>
      </c>
      <c r="F52" s="63">
        <v>0</v>
      </c>
      <c r="G52" s="63">
        <v>0</v>
      </c>
      <c r="H52" s="63">
        <v>0</v>
      </c>
    </row>
    <row r="53" spans="1:8">
      <c r="A53" s="77"/>
      <c r="B53" s="76" t="s">
        <v>49</v>
      </c>
      <c r="C53" s="77"/>
      <c r="D53" s="55" t="s">
        <v>9</v>
      </c>
      <c r="E53" s="63">
        <v>0</v>
      </c>
      <c r="F53" s="63">
        <v>709940</v>
      </c>
      <c r="G53" s="63">
        <v>7626764</v>
      </c>
      <c r="H53" s="63">
        <v>8336704</v>
      </c>
    </row>
    <row r="54" spans="1:8">
      <c r="A54" s="77"/>
      <c r="B54" s="76"/>
      <c r="C54" s="77"/>
      <c r="D54" s="55" t="s">
        <v>10</v>
      </c>
      <c r="E54" s="63">
        <v>0</v>
      </c>
      <c r="F54" s="63">
        <v>709940</v>
      </c>
      <c r="G54" s="63">
        <v>7626764</v>
      </c>
      <c r="H54" s="63">
        <v>8336704</v>
      </c>
    </row>
    <row r="55" spans="1:8">
      <c r="A55" s="77"/>
      <c r="B55" s="76"/>
      <c r="C55" s="77"/>
      <c r="D55" s="55" t="s">
        <v>11</v>
      </c>
      <c r="E55" s="63">
        <v>0</v>
      </c>
      <c r="F55" s="63">
        <v>0</v>
      </c>
      <c r="G55" s="63">
        <v>0</v>
      </c>
      <c r="H55" s="63">
        <v>0</v>
      </c>
    </row>
    <row r="56" spans="1:8">
      <c r="A56" s="76" t="s">
        <v>19</v>
      </c>
      <c r="B56" s="76" t="s">
        <v>19</v>
      </c>
      <c r="C56" s="76" t="s">
        <v>71</v>
      </c>
      <c r="D56" s="55" t="s">
        <v>9</v>
      </c>
      <c r="E56" s="63">
        <v>0</v>
      </c>
      <c r="F56" s="63">
        <v>0</v>
      </c>
      <c r="G56" s="63">
        <v>0</v>
      </c>
      <c r="H56" s="63">
        <v>0</v>
      </c>
    </row>
    <row r="57" spans="1:8">
      <c r="A57" s="77"/>
      <c r="B57" s="77"/>
      <c r="C57" s="76"/>
      <c r="D57" s="55" t="s">
        <v>10</v>
      </c>
      <c r="E57" s="63">
        <v>0</v>
      </c>
      <c r="F57" s="63">
        <v>39</v>
      </c>
      <c r="G57" s="63">
        <v>183</v>
      </c>
      <c r="H57" s="63">
        <v>222</v>
      </c>
    </row>
    <row r="58" spans="1:8">
      <c r="A58" s="77"/>
      <c r="B58" s="77"/>
      <c r="C58" s="76"/>
      <c r="D58" s="55" t="s">
        <v>11</v>
      </c>
      <c r="E58" s="63">
        <v>0</v>
      </c>
      <c r="F58" s="63">
        <v>-39</v>
      </c>
      <c r="G58" s="63">
        <v>-183</v>
      </c>
      <c r="H58" s="63">
        <v>-222</v>
      </c>
    </row>
    <row r="59" spans="1:8">
      <c r="A59" s="77"/>
      <c r="B59" s="77"/>
      <c r="C59" s="76" t="s">
        <v>18</v>
      </c>
      <c r="D59" s="55" t="s">
        <v>9</v>
      </c>
      <c r="E59" s="63">
        <v>0</v>
      </c>
      <c r="F59" s="63">
        <v>3366046</v>
      </c>
      <c r="G59" s="63">
        <v>0</v>
      </c>
      <c r="H59" s="63">
        <v>3366046</v>
      </c>
    </row>
    <row r="60" spans="1:8">
      <c r="A60" s="77"/>
      <c r="B60" s="77"/>
      <c r="C60" s="76"/>
      <c r="D60" s="55" t="s">
        <v>10</v>
      </c>
      <c r="E60" s="63">
        <v>0</v>
      </c>
      <c r="F60" s="63">
        <v>3402000</v>
      </c>
      <c r="G60" s="63">
        <v>0</v>
      </c>
      <c r="H60" s="63">
        <v>3402000</v>
      </c>
    </row>
    <row r="61" spans="1:8">
      <c r="A61" s="77"/>
      <c r="B61" s="77"/>
      <c r="C61" s="76"/>
      <c r="D61" s="55" t="s">
        <v>11</v>
      </c>
      <c r="E61" s="63">
        <v>0</v>
      </c>
      <c r="F61" s="63">
        <v>-35954</v>
      </c>
      <c r="G61" s="63">
        <v>0</v>
      </c>
      <c r="H61" s="63">
        <v>-35954</v>
      </c>
    </row>
    <row r="62" spans="1:8">
      <c r="A62" s="77"/>
      <c r="B62" s="77"/>
      <c r="C62" s="76" t="s">
        <v>48</v>
      </c>
      <c r="D62" s="55" t="s">
        <v>9</v>
      </c>
      <c r="E62" s="63">
        <v>0</v>
      </c>
      <c r="F62" s="63">
        <v>3366046</v>
      </c>
      <c r="G62" s="63">
        <v>0</v>
      </c>
      <c r="H62" s="63">
        <v>3366046</v>
      </c>
    </row>
    <row r="63" spans="1:8">
      <c r="A63" s="77"/>
      <c r="B63" s="77"/>
      <c r="C63" s="76"/>
      <c r="D63" s="55" t="s">
        <v>10</v>
      </c>
      <c r="E63" s="63">
        <v>0</v>
      </c>
      <c r="F63" s="63">
        <v>3402039</v>
      </c>
      <c r="G63" s="63">
        <v>183</v>
      </c>
      <c r="H63" s="63">
        <v>3402222</v>
      </c>
    </row>
    <row r="64" spans="1:8">
      <c r="A64" s="77"/>
      <c r="B64" s="77"/>
      <c r="C64" s="76"/>
      <c r="D64" s="55" t="s">
        <v>11</v>
      </c>
      <c r="E64" s="63">
        <v>0</v>
      </c>
      <c r="F64" s="63">
        <v>-35993</v>
      </c>
      <c r="G64" s="63">
        <v>-183</v>
      </c>
      <c r="H64" s="63">
        <v>-36176</v>
      </c>
    </row>
    <row r="65" spans="1:8">
      <c r="A65" s="77"/>
      <c r="B65" s="76" t="s">
        <v>49</v>
      </c>
      <c r="C65" s="77"/>
      <c r="D65" s="55" t="s">
        <v>9</v>
      </c>
      <c r="E65" s="63">
        <v>0</v>
      </c>
      <c r="F65" s="63">
        <v>3366046</v>
      </c>
      <c r="G65" s="63">
        <v>0</v>
      </c>
      <c r="H65" s="63">
        <v>3366046</v>
      </c>
    </row>
    <row r="66" spans="1:8">
      <c r="A66" s="77"/>
      <c r="B66" s="76"/>
      <c r="C66" s="77"/>
      <c r="D66" s="55" t="s">
        <v>10</v>
      </c>
      <c r="E66" s="63">
        <v>0</v>
      </c>
      <c r="F66" s="63">
        <v>3402039</v>
      </c>
      <c r="G66" s="63">
        <v>183</v>
      </c>
      <c r="H66" s="63">
        <v>3402222</v>
      </c>
    </row>
    <row r="67" spans="1:8">
      <c r="A67" s="77"/>
      <c r="B67" s="76"/>
      <c r="C67" s="77"/>
      <c r="D67" s="55" t="s">
        <v>11</v>
      </c>
      <c r="E67" s="63">
        <v>0</v>
      </c>
      <c r="F67" s="63">
        <v>-35993</v>
      </c>
      <c r="G67" s="63">
        <v>-183</v>
      </c>
      <c r="H67" s="63">
        <v>-36176</v>
      </c>
    </row>
    <row r="68" spans="1:8">
      <c r="A68" s="78" t="s">
        <v>20</v>
      </c>
      <c r="B68" s="78"/>
      <c r="C68" s="78"/>
      <c r="D68" s="56" t="s">
        <v>9</v>
      </c>
      <c r="E68" s="58">
        <v>164807500</v>
      </c>
      <c r="F68" s="58">
        <v>5769736</v>
      </c>
      <c r="G68" s="58">
        <v>41426764</v>
      </c>
      <c r="H68" s="58">
        <v>212004000</v>
      </c>
    </row>
    <row r="69" spans="1:8">
      <c r="A69" s="78"/>
      <c r="B69" s="78"/>
      <c r="C69" s="78"/>
      <c r="D69" s="56" t="s">
        <v>10</v>
      </c>
      <c r="E69" s="59">
        <v>164620500</v>
      </c>
      <c r="F69" s="59">
        <v>5940729</v>
      </c>
      <c r="G69" s="59">
        <v>45971995</v>
      </c>
      <c r="H69" s="59">
        <v>216533224</v>
      </c>
    </row>
    <row r="70" spans="1:8">
      <c r="A70" s="78"/>
      <c r="B70" s="78"/>
      <c r="C70" s="78"/>
      <c r="D70" s="56" t="s">
        <v>11</v>
      </c>
      <c r="E70" s="59">
        <v>187000</v>
      </c>
      <c r="F70" s="59">
        <v>-170993</v>
      </c>
      <c r="G70" s="59">
        <v>-4545231</v>
      </c>
      <c r="H70" s="59">
        <v>-4529224</v>
      </c>
    </row>
  </sheetData>
  <mergeCells count="42">
    <mergeCell ref="A1:D1"/>
    <mergeCell ref="A2:D2"/>
    <mergeCell ref="E3:E4"/>
    <mergeCell ref="F3:F4"/>
    <mergeCell ref="G3:G4"/>
    <mergeCell ref="H3:H4"/>
    <mergeCell ref="A3:C3"/>
    <mergeCell ref="D3:D4"/>
    <mergeCell ref="C23:C25"/>
    <mergeCell ref="C26:C28"/>
    <mergeCell ref="A23:A34"/>
    <mergeCell ref="B23:B31"/>
    <mergeCell ref="B32:C34"/>
    <mergeCell ref="C29:C31"/>
    <mergeCell ref="C14:C16"/>
    <mergeCell ref="A14:A22"/>
    <mergeCell ref="B14:B19"/>
    <mergeCell ref="B20:C22"/>
    <mergeCell ref="C17:C19"/>
    <mergeCell ref="C5:C7"/>
    <mergeCell ref="C8:C10"/>
    <mergeCell ref="A5:A13"/>
    <mergeCell ref="B5:B10"/>
    <mergeCell ref="B11:C13"/>
    <mergeCell ref="A68:C70"/>
    <mergeCell ref="C59:C61"/>
    <mergeCell ref="C62:C64"/>
    <mergeCell ref="A56:A67"/>
    <mergeCell ref="B56:B64"/>
    <mergeCell ref="B65:C67"/>
    <mergeCell ref="C56:C58"/>
    <mergeCell ref="C50:C52"/>
    <mergeCell ref="C44:C46"/>
    <mergeCell ref="A35:A43"/>
    <mergeCell ref="B35:B40"/>
    <mergeCell ref="B41:C43"/>
    <mergeCell ref="A44:A55"/>
    <mergeCell ref="B44:B52"/>
    <mergeCell ref="B53:C55"/>
    <mergeCell ref="C35:C37"/>
    <mergeCell ref="C38:C40"/>
    <mergeCell ref="C47:C49"/>
  </mergeCells>
  <phoneticPr fontId="1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90" firstPageNumber="3" fitToHeight="0" orientation="portrait" useFirstPageNumber="1" r:id="rId1"/>
  <headerFooter>
    <oddFooter>&amp;C&amp;P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9"/>
  <sheetViews>
    <sheetView view="pageBreakPreview" zoomScaleNormal="100" zoomScaleSheetLayoutView="100" workbookViewId="0">
      <selection sqref="A1:D1"/>
    </sheetView>
  </sheetViews>
  <sheetFormatPr defaultColWidth="9" defaultRowHeight="16.5"/>
  <cols>
    <col min="1" max="4" width="10.625" style="23" customWidth="1"/>
    <col min="5" max="8" width="13.625" style="23" customWidth="1"/>
    <col min="9" max="9" width="16" style="23" bestFit="1" customWidth="1"/>
    <col min="10" max="16384" width="9" style="23"/>
  </cols>
  <sheetData>
    <row r="1" spans="1:8" ht="26.25">
      <c r="A1" s="80" t="s">
        <v>22</v>
      </c>
      <c r="B1" s="80"/>
      <c r="C1" s="80"/>
      <c r="D1" s="80"/>
    </row>
    <row r="2" spans="1:8" ht="26.25" customHeight="1">
      <c r="A2" s="81" t="s">
        <v>86</v>
      </c>
      <c r="B2" s="81"/>
      <c r="C2" s="81"/>
      <c r="D2" s="81"/>
    </row>
    <row r="3" spans="1:8">
      <c r="A3" s="79" t="s">
        <v>0</v>
      </c>
      <c r="B3" s="79"/>
      <c r="C3" s="79"/>
      <c r="D3" s="79" t="s">
        <v>1</v>
      </c>
      <c r="E3" s="79" t="s">
        <v>73</v>
      </c>
      <c r="F3" s="79" t="s">
        <v>3</v>
      </c>
      <c r="G3" s="79" t="s">
        <v>4</v>
      </c>
      <c r="H3" s="79" t="s">
        <v>5</v>
      </c>
    </row>
    <row r="4" spans="1:8">
      <c r="A4" s="51" t="s">
        <v>6</v>
      </c>
      <c r="B4" s="51" t="s">
        <v>7</v>
      </c>
      <c r="C4" s="51" t="s">
        <v>8</v>
      </c>
      <c r="D4" s="79"/>
      <c r="E4" s="79"/>
      <c r="F4" s="79"/>
      <c r="G4" s="79"/>
      <c r="H4" s="79"/>
    </row>
    <row r="5" spans="1:8">
      <c r="A5" s="82" t="s">
        <v>74</v>
      </c>
      <c r="B5" s="82" t="s">
        <v>57</v>
      </c>
      <c r="C5" s="82" t="s">
        <v>54</v>
      </c>
      <c r="D5" s="57" t="s">
        <v>9</v>
      </c>
      <c r="E5" s="60">
        <v>59254800</v>
      </c>
      <c r="F5" s="60">
        <v>0</v>
      </c>
      <c r="G5" s="60">
        <v>0</v>
      </c>
      <c r="H5" s="60">
        <v>59254800</v>
      </c>
    </row>
    <row r="6" spans="1:8">
      <c r="A6" s="77"/>
      <c r="B6" s="77"/>
      <c r="C6" s="82"/>
      <c r="D6" s="57" t="s">
        <v>10</v>
      </c>
      <c r="E6" s="61">
        <v>59254800</v>
      </c>
      <c r="F6" s="61">
        <v>0</v>
      </c>
      <c r="G6" s="61">
        <v>0</v>
      </c>
      <c r="H6" s="61">
        <v>59254800</v>
      </c>
    </row>
    <row r="7" spans="1:8">
      <c r="A7" s="77"/>
      <c r="B7" s="77"/>
      <c r="C7" s="82"/>
      <c r="D7" s="57" t="s">
        <v>11</v>
      </c>
      <c r="E7" s="61">
        <v>0</v>
      </c>
      <c r="F7" s="61">
        <v>0</v>
      </c>
      <c r="G7" s="61">
        <v>0</v>
      </c>
      <c r="H7" s="61">
        <v>0</v>
      </c>
    </row>
    <row r="8" spans="1:8">
      <c r="A8" s="77"/>
      <c r="B8" s="77"/>
      <c r="C8" s="82" t="s">
        <v>55</v>
      </c>
      <c r="D8" s="57" t="s">
        <v>9</v>
      </c>
      <c r="E8" s="61">
        <v>3600000</v>
      </c>
      <c r="F8" s="61">
        <v>1200000</v>
      </c>
      <c r="G8" s="61">
        <v>10830880</v>
      </c>
      <c r="H8" s="61">
        <v>15630880</v>
      </c>
    </row>
    <row r="9" spans="1:8">
      <c r="A9" s="77"/>
      <c r="B9" s="77"/>
      <c r="C9" s="82"/>
      <c r="D9" s="57" t="s">
        <v>10</v>
      </c>
      <c r="E9" s="61">
        <v>3600000</v>
      </c>
      <c r="F9" s="61">
        <v>1200000</v>
      </c>
      <c r="G9" s="61">
        <v>10830880</v>
      </c>
      <c r="H9" s="61">
        <v>15630880</v>
      </c>
    </row>
    <row r="10" spans="1:8">
      <c r="A10" s="77"/>
      <c r="B10" s="77"/>
      <c r="C10" s="82"/>
      <c r="D10" s="57" t="s">
        <v>11</v>
      </c>
      <c r="E10" s="61">
        <v>0</v>
      </c>
      <c r="F10" s="61">
        <v>0</v>
      </c>
      <c r="G10" s="61">
        <v>0</v>
      </c>
      <c r="H10" s="61">
        <v>0</v>
      </c>
    </row>
    <row r="11" spans="1:8">
      <c r="A11" s="77"/>
      <c r="B11" s="77"/>
      <c r="C11" s="82" t="s">
        <v>76</v>
      </c>
      <c r="D11" s="57" t="s">
        <v>9</v>
      </c>
      <c r="E11" s="61">
        <v>5511720</v>
      </c>
      <c r="F11" s="61">
        <v>0</v>
      </c>
      <c r="G11" s="61">
        <v>799920</v>
      </c>
      <c r="H11" s="61">
        <v>6311640</v>
      </c>
    </row>
    <row r="12" spans="1:8">
      <c r="A12" s="77"/>
      <c r="B12" s="77"/>
      <c r="C12" s="82"/>
      <c r="D12" s="57" t="s">
        <v>10</v>
      </c>
      <c r="E12" s="61">
        <v>5511720</v>
      </c>
      <c r="F12" s="61">
        <v>0</v>
      </c>
      <c r="G12" s="61">
        <v>799920</v>
      </c>
      <c r="H12" s="61">
        <v>6311640</v>
      </c>
    </row>
    <row r="13" spans="1:8">
      <c r="A13" s="77"/>
      <c r="B13" s="77"/>
      <c r="C13" s="82"/>
      <c r="D13" s="57" t="s">
        <v>11</v>
      </c>
      <c r="E13" s="61">
        <v>0</v>
      </c>
      <c r="F13" s="61">
        <v>0</v>
      </c>
      <c r="G13" s="61">
        <v>0</v>
      </c>
      <c r="H13" s="61">
        <v>0</v>
      </c>
    </row>
    <row r="14" spans="1:8">
      <c r="A14" s="77"/>
      <c r="B14" s="77"/>
      <c r="C14" s="82" t="s">
        <v>68</v>
      </c>
      <c r="D14" s="57" t="s">
        <v>9</v>
      </c>
      <c r="E14" s="61">
        <v>8380000</v>
      </c>
      <c r="F14" s="61">
        <v>0</v>
      </c>
      <c r="G14" s="61">
        <v>0</v>
      </c>
      <c r="H14" s="61">
        <v>8380000</v>
      </c>
    </row>
    <row r="15" spans="1:8">
      <c r="A15" s="77"/>
      <c r="B15" s="77"/>
      <c r="C15" s="82"/>
      <c r="D15" s="57" t="s">
        <v>10</v>
      </c>
      <c r="E15" s="61">
        <v>7036620</v>
      </c>
      <c r="F15" s="61">
        <v>0</v>
      </c>
      <c r="G15" s="61">
        <v>0</v>
      </c>
      <c r="H15" s="61">
        <v>7036620</v>
      </c>
    </row>
    <row r="16" spans="1:8">
      <c r="A16" s="77"/>
      <c r="B16" s="77"/>
      <c r="C16" s="82"/>
      <c r="D16" s="57" t="s">
        <v>11</v>
      </c>
      <c r="E16" s="61">
        <v>1343380</v>
      </c>
      <c r="F16" s="61">
        <v>0</v>
      </c>
      <c r="G16" s="61">
        <v>0</v>
      </c>
      <c r="H16" s="61">
        <v>1343380</v>
      </c>
    </row>
    <row r="17" spans="1:8">
      <c r="A17" s="77"/>
      <c r="B17" s="77"/>
      <c r="C17" s="82" t="s">
        <v>56</v>
      </c>
      <c r="D17" s="57" t="s">
        <v>9</v>
      </c>
      <c r="E17" s="61">
        <v>14405480</v>
      </c>
      <c r="F17" s="61">
        <v>0</v>
      </c>
      <c r="G17" s="61">
        <v>1946880</v>
      </c>
      <c r="H17" s="61">
        <v>16352360</v>
      </c>
    </row>
    <row r="18" spans="1:8">
      <c r="A18" s="77"/>
      <c r="B18" s="77"/>
      <c r="C18" s="82"/>
      <c r="D18" s="57" t="s">
        <v>10</v>
      </c>
      <c r="E18" s="61">
        <v>15748860</v>
      </c>
      <c r="F18" s="61">
        <v>0</v>
      </c>
      <c r="G18" s="61">
        <v>1936880</v>
      </c>
      <c r="H18" s="61">
        <v>17685740</v>
      </c>
    </row>
    <row r="19" spans="1:8">
      <c r="A19" s="77"/>
      <c r="B19" s="77"/>
      <c r="C19" s="82"/>
      <c r="D19" s="57" t="s">
        <v>11</v>
      </c>
      <c r="E19" s="61">
        <v>-1343380</v>
      </c>
      <c r="F19" s="61">
        <v>0</v>
      </c>
      <c r="G19" s="61">
        <v>10000</v>
      </c>
      <c r="H19" s="61">
        <v>-1333380</v>
      </c>
    </row>
    <row r="20" spans="1:8">
      <c r="A20" s="77"/>
      <c r="B20" s="77"/>
      <c r="C20" s="82" t="s">
        <v>48</v>
      </c>
      <c r="D20" s="57" t="s">
        <v>9</v>
      </c>
      <c r="E20" s="61">
        <v>91152000</v>
      </c>
      <c r="F20" s="61">
        <v>1200000</v>
      </c>
      <c r="G20" s="61">
        <v>13577680</v>
      </c>
      <c r="H20" s="61">
        <v>105929680</v>
      </c>
    </row>
    <row r="21" spans="1:8">
      <c r="A21" s="77"/>
      <c r="B21" s="77"/>
      <c r="C21" s="82"/>
      <c r="D21" s="57" t="s">
        <v>10</v>
      </c>
      <c r="E21" s="61">
        <v>91152000</v>
      </c>
      <c r="F21" s="61">
        <v>1200000</v>
      </c>
      <c r="G21" s="61">
        <v>13567680</v>
      </c>
      <c r="H21" s="61">
        <v>105919680</v>
      </c>
    </row>
    <row r="22" spans="1:8">
      <c r="A22" s="77"/>
      <c r="B22" s="77"/>
      <c r="C22" s="82"/>
      <c r="D22" s="57" t="s">
        <v>11</v>
      </c>
      <c r="E22" s="61">
        <v>0</v>
      </c>
      <c r="F22" s="61">
        <v>0</v>
      </c>
      <c r="G22" s="61">
        <v>10000</v>
      </c>
      <c r="H22" s="61">
        <v>10000</v>
      </c>
    </row>
    <row r="23" spans="1:8">
      <c r="A23" s="77"/>
      <c r="B23" s="83" t="s">
        <v>59</v>
      </c>
      <c r="C23" s="83" t="s">
        <v>87</v>
      </c>
      <c r="D23" s="57" t="s">
        <v>9</v>
      </c>
      <c r="E23" s="61">
        <v>0</v>
      </c>
      <c r="F23" s="61">
        <v>1275951</v>
      </c>
      <c r="G23" s="61">
        <v>0</v>
      </c>
      <c r="H23" s="61">
        <v>1275951</v>
      </c>
    </row>
    <row r="24" spans="1:8">
      <c r="A24" s="77"/>
      <c r="B24" s="84"/>
      <c r="C24" s="86"/>
      <c r="D24" s="57" t="s">
        <v>10</v>
      </c>
      <c r="E24" s="61">
        <v>0</v>
      </c>
      <c r="F24" s="61">
        <v>1238500</v>
      </c>
      <c r="G24" s="61">
        <v>0</v>
      </c>
      <c r="H24" s="61">
        <v>1238500</v>
      </c>
    </row>
    <row r="25" spans="1:8">
      <c r="A25" s="77"/>
      <c r="B25" s="84"/>
      <c r="C25" s="87"/>
      <c r="D25" s="57" t="s">
        <v>11</v>
      </c>
      <c r="E25" s="61">
        <v>0</v>
      </c>
      <c r="F25" s="61">
        <v>37451</v>
      </c>
      <c r="G25" s="61">
        <v>0</v>
      </c>
      <c r="H25" s="61">
        <v>37451</v>
      </c>
    </row>
    <row r="26" spans="1:8">
      <c r="A26" s="77"/>
      <c r="B26" s="84"/>
      <c r="C26" s="82" t="s">
        <v>58</v>
      </c>
      <c r="D26" s="57" t="s">
        <v>9</v>
      </c>
      <c r="E26" s="61">
        <v>0</v>
      </c>
      <c r="F26" s="61">
        <v>2400000</v>
      </c>
      <c r="G26" s="61">
        <v>0</v>
      </c>
      <c r="H26" s="61">
        <v>2400000</v>
      </c>
    </row>
    <row r="27" spans="1:8">
      <c r="A27" s="77"/>
      <c r="B27" s="84"/>
      <c r="C27" s="82"/>
      <c r="D27" s="57" t="s">
        <v>10</v>
      </c>
      <c r="E27" s="61">
        <v>0</v>
      </c>
      <c r="F27" s="61">
        <v>2400000</v>
      </c>
      <c r="G27" s="61">
        <v>0</v>
      </c>
      <c r="H27" s="61">
        <v>2400000</v>
      </c>
    </row>
    <row r="28" spans="1:8">
      <c r="A28" s="77"/>
      <c r="B28" s="84"/>
      <c r="C28" s="82"/>
      <c r="D28" s="57" t="s">
        <v>11</v>
      </c>
      <c r="E28" s="61">
        <v>0</v>
      </c>
      <c r="F28" s="61">
        <v>0</v>
      </c>
      <c r="G28" s="61">
        <v>0</v>
      </c>
      <c r="H28" s="61">
        <v>0</v>
      </c>
    </row>
    <row r="29" spans="1:8">
      <c r="A29" s="77"/>
      <c r="B29" s="84"/>
      <c r="C29" s="82" t="s">
        <v>48</v>
      </c>
      <c r="D29" s="57" t="s">
        <v>9</v>
      </c>
      <c r="E29" s="61">
        <v>0</v>
      </c>
      <c r="F29" s="61">
        <v>3675951</v>
      </c>
      <c r="G29" s="61">
        <v>0</v>
      </c>
      <c r="H29" s="61">
        <v>3675951</v>
      </c>
    </row>
    <row r="30" spans="1:8">
      <c r="A30" s="77"/>
      <c r="B30" s="84"/>
      <c r="C30" s="82"/>
      <c r="D30" s="57" t="s">
        <v>10</v>
      </c>
      <c r="E30" s="61">
        <v>0</v>
      </c>
      <c r="F30" s="61">
        <v>3638500</v>
      </c>
      <c r="G30" s="61">
        <v>0</v>
      </c>
      <c r="H30" s="61">
        <v>3638500</v>
      </c>
    </row>
    <row r="31" spans="1:8">
      <c r="A31" s="77"/>
      <c r="B31" s="85"/>
      <c r="C31" s="82"/>
      <c r="D31" s="57" t="s">
        <v>11</v>
      </c>
      <c r="E31" s="61">
        <v>0</v>
      </c>
      <c r="F31" s="61">
        <v>37451</v>
      </c>
      <c r="G31" s="61">
        <v>0</v>
      </c>
      <c r="H31" s="61">
        <v>37451</v>
      </c>
    </row>
    <row r="32" spans="1:8">
      <c r="A32" s="77"/>
      <c r="B32" s="82" t="s">
        <v>53</v>
      </c>
      <c r="C32" s="82" t="s">
        <v>60</v>
      </c>
      <c r="D32" s="57" t="s">
        <v>9</v>
      </c>
      <c r="E32" s="61">
        <v>0</v>
      </c>
      <c r="F32" s="61">
        <v>0</v>
      </c>
      <c r="G32" s="61">
        <v>250000</v>
      </c>
      <c r="H32" s="61">
        <v>250000</v>
      </c>
    </row>
    <row r="33" spans="1:8">
      <c r="A33" s="77"/>
      <c r="B33" s="77"/>
      <c r="C33" s="82"/>
      <c r="D33" s="57" t="s">
        <v>10</v>
      </c>
      <c r="E33" s="61">
        <v>0</v>
      </c>
      <c r="F33" s="61">
        <v>0</v>
      </c>
      <c r="G33" s="61">
        <v>240000</v>
      </c>
      <c r="H33" s="61">
        <v>240000</v>
      </c>
    </row>
    <row r="34" spans="1:8">
      <c r="A34" s="77"/>
      <c r="B34" s="77"/>
      <c r="C34" s="82"/>
      <c r="D34" s="57" t="s">
        <v>11</v>
      </c>
      <c r="E34" s="61">
        <v>0</v>
      </c>
      <c r="F34" s="61">
        <v>0</v>
      </c>
      <c r="G34" s="61">
        <v>10000</v>
      </c>
      <c r="H34" s="61">
        <v>10000</v>
      </c>
    </row>
    <row r="35" spans="1:8">
      <c r="A35" s="77"/>
      <c r="B35" s="77"/>
      <c r="C35" s="82" t="s">
        <v>69</v>
      </c>
      <c r="D35" s="57" t="s">
        <v>9</v>
      </c>
      <c r="E35" s="61">
        <v>2458880</v>
      </c>
      <c r="F35" s="61">
        <v>0</v>
      </c>
      <c r="G35" s="61">
        <v>5056094</v>
      </c>
      <c r="H35" s="61">
        <v>7514974</v>
      </c>
    </row>
    <row r="36" spans="1:8">
      <c r="A36" s="77"/>
      <c r="B36" s="77"/>
      <c r="C36" s="82"/>
      <c r="D36" s="57" t="s">
        <v>10</v>
      </c>
      <c r="E36" s="61">
        <v>2458880</v>
      </c>
      <c r="F36" s="61">
        <v>0</v>
      </c>
      <c r="G36" s="61">
        <v>5054508</v>
      </c>
      <c r="H36" s="61">
        <v>7513388</v>
      </c>
    </row>
    <row r="37" spans="1:8">
      <c r="A37" s="77"/>
      <c r="B37" s="77"/>
      <c r="C37" s="82"/>
      <c r="D37" s="57" t="s">
        <v>11</v>
      </c>
      <c r="E37" s="61">
        <v>0</v>
      </c>
      <c r="F37" s="61">
        <v>0</v>
      </c>
      <c r="G37" s="61">
        <v>1586</v>
      </c>
      <c r="H37" s="61">
        <v>1586</v>
      </c>
    </row>
    <row r="38" spans="1:8">
      <c r="A38" s="77"/>
      <c r="B38" s="77"/>
      <c r="C38" s="82" t="s">
        <v>61</v>
      </c>
      <c r="D38" s="57" t="s">
        <v>9</v>
      </c>
      <c r="E38" s="61">
        <v>2159000</v>
      </c>
      <c r="F38" s="61">
        <v>0</v>
      </c>
      <c r="G38" s="61">
        <v>1404000</v>
      </c>
      <c r="H38" s="61">
        <v>3563000</v>
      </c>
    </row>
    <row r="39" spans="1:8">
      <c r="A39" s="77"/>
      <c r="B39" s="77"/>
      <c r="C39" s="82"/>
      <c r="D39" s="57" t="s">
        <v>10</v>
      </c>
      <c r="E39" s="61">
        <v>2159000</v>
      </c>
      <c r="F39" s="61">
        <v>0</v>
      </c>
      <c r="G39" s="61">
        <v>1355960</v>
      </c>
      <c r="H39" s="61">
        <v>3514960</v>
      </c>
    </row>
    <row r="40" spans="1:8">
      <c r="A40" s="77"/>
      <c r="B40" s="77"/>
      <c r="C40" s="82"/>
      <c r="D40" s="57" t="s">
        <v>11</v>
      </c>
      <c r="E40" s="61">
        <v>0</v>
      </c>
      <c r="F40" s="61">
        <v>0</v>
      </c>
      <c r="G40" s="61">
        <v>48040</v>
      </c>
      <c r="H40" s="61">
        <v>48040</v>
      </c>
    </row>
    <row r="41" spans="1:8">
      <c r="A41" s="77"/>
      <c r="B41" s="77"/>
      <c r="C41" s="82" t="s">
        <v>62</v>
      </c>
      <c r="D41" s="57" t="s">
        <v>9</v>
      </c>
      <c r="E41" s="61">
        <v>1093820</v>
      </c>
      <c r="F41" s="61">
        <v>0</v>
      </c>
      <c r="G41" s="61">
        <v>500000</v>
      </c>
      <c r="H41" s="61">
        <v>1593820</v>
      </c>
    </row>
    <row r="42" spans="1:8">
      <c r="A42" s="77"/>
      <c r="B42" s="77"/>
      <c r="C42" s="82"/>
      <c r="D42" s="57" t="s">
        <v>10</v>
      </c>
      <c r="E42" s="61">
        <v>1093820</v>
      </c>
      <c r="F42" s="61">
        <v>0</v>
      </c>
      <c r="G42" s="61">
        <v>500000</v>
      </c>
      <c r="H42" s="61">
        <v>1593820</v>
      </c>
    </row>
    <row r="43" spans="1:8">
      <c r="A43" s="77"/>
      <c r="B43" s="77"/>
      <c r="C43" s="82"/>
      <c r="D43" s="57" t="s">
        <v>11</v>
      </c>
      <c r="E43" s="61">
        <v>0</v>
      </c>
      <c r="F43" s="61">
        <v>0</v>
      </c>
      <c r="G43" s="61">
        <v>0</v>
      </c>
      <c r="H43" s="61">
        <v>0</v>
      </c>
    </row>
    <row r="44" spans="1:8">
      <c r="A44" s="77"/>
      <c r="B44" s="77"/>
      <c r="C44" s="82" t="s">
        <v>63</v>
      </c>
      <c r="D44" s="57" t="s">
        <v>9</v>
      </c>
      <c r="E44" s="61">
        <v>0</v>
      </c>
      <c r="F44" s="61">
        <v>0</v>
      </c>
      <c r="G44" s="61">
        <v>2135000</v>
      </c>
      <c r="H44" s="61">
        <v>2135000</v>
      </c>
    </row>
    <row r="45" spans="1:8">
      <c r="A45" s="77"/>
      <c r="B45" s="77"/>
      <c r="C45" s="82"/>
      <c r="D45" s="57" t="s">
        <v>10</v>
      </c>
      <c r="E45" s="61">
        <v>0</v>
      </c>
      <c r="F45" s="61">
        <v>0</v>
      </c>
      <c r="G45" s="61">
        <v>2070955</v>
      </c>
      <c r="H45" s="61">
        <v>2070955</v>
      </c>
    </row>
    <row r="46" spans="1:8">
      <c r="A46" s="77"/>
      <c r="B46" s="77"/>
      <c r="C46" s="82"/>
      <c r="D46" s="57" t="s">
        <v>11</v>
      </c>
      <c r="E46" s="61">
        <v>0</v>
      </c>
      <c r="F46" s="61">
        <v>0</v>
      </c>
      <c r="G46" s="61">
        <v>64045</v>
      </c>
      <c r="H46" s="61">
        <v>64045</v>
      </c>
    </row>
    <row r="47" spans="1:8">
      <c r="A47" s="77"/>
      <c r="B47" s="77"/>
      <c r="C47" s="82" t="s">
        <v>64</v>
      </c>
      <c r="D47" s="57" t="s">
        <v>9</v>
      </c>
      <c r="E47" s="61">
        <v>40000</v>
      </c>
      <c r="F47" s="61">
        <v>0</v>
      </c>
      <c r="G47" s="61">
        <v>500000</v>
      </c>
      <c r="H47" s="61">
        <v>540000</v>
      </c>
    </row>
    <row r="48" spans="1:8">
      <c r="A48" s="77"/>
      <c r="B48" s="77"/>
      <c r="C48" s="82"/>
      <c r="D48" s="57" t="s">
        <v>10</v>
      </c>
      <c r="E48" s="61">
        <v>40000</v>
      </c>
      <c r="F48" s="61">
        <v>0</v>
      </c>
      <c r="G48" s="61">
        <v>495100</v>
      </c>
      <c r="H48" s="61">
        <v>535100</v>
      </c>
    </row>
    <row r="49" spans="1:8">
      <c r="A49" s="77"/>
      <c r="B49" s="77"/>
      <c r="C49" s="82"/>
      <c r="D49" s="57" t="s">
        <v>11</v>
      </c>
      <c r="E49" s="61">
        <v>0</v>
      </c>
      <c r="F49" s="61">
        <v>0</v>
      </c>
      <c r="G49" s="61">
        <v>4900</v>
      </c>
      <c r="H49" s="61">
        <v>4900</v>
      </c>
    </row>
    <row r="50" spans="1:8">
      <c r="A50" s="77"/>
      <c r="B50" s="77"/>
      <c r="C50" s="82" t="s">
        <v>48</v>
      </c>
      <c r="D50" s="57" t="s">
        <v>9</v>
      </c>
      <c r="E50" s="61">
        <v>5751700</v>
      </c>
      <c r="F50" s="61">
        <v>0</v>
      </c>
      <c r="G50" s="61">
        <v>9845094</v>
      </c>
      <c r="H50" s="61">
        <v>15596794</v>
      </c>
    </row>
    <row r="51" spans="1:8">
      <c r="A51" s="77"/>
      <c r="B51" s="77"/>
      <c r="C51" s="82"/>
      <c r="D51" s="57" t="s">
        <v>10</v>
      </c>
      <c r="E51" s="61">
        <v>5751700</v>
      </c>
      <c r="F51" s="61">
        <v>0</v>
      </c>
      <c r="G51" s="61">
        <v>9716523</v>
      </c>
      <c r="H51" s="61">
        <v>15468223</v>
      </c>
    </row>
    <row r="52" spans="1:8">
      <c r="A52" s="77"/>
      <c r="B52" s="77"/>
      <c r="C52" s="82"/>
      <c r="D52" s="57" t="s">
        <v>11</v>
      </c>
      <c r="E52" s="61">
        <v>0</v>
      </c>
      <c r="F52" s="61">
        <v>0</v>
      </c>
      <c r="G52" s="61">
        <v>128571</v>
      </c>
      <c r="H52" s="61">
        <v>128571</v>
      </c>
    </row>
    <row r="53" spans="1:8">
      <c r="A53" s="77"/>
      <c r="B53" s="82" t="s">
        <v>49</v>
      </c>
      <c r="C53" s="77"/>
      <c r="D53" s="57" t="s">
        <v>9</v>
      </c>
      <c r="E53" s="61">
        <v>96903700</v>
      </c>
      <c r="F53" s="61">
        <v>4875951</v>
      </c>
      <c r="G53" s="61">
        <v>23422774</v>
      </c>
      <c r="H53" s="61">
        <v>125202425</v>
      </c>
    </row>
    <row r="54" spans="1:8">
      <c r="A54" s="77"/>
      <c r="B54" s="82"/>
      <c r="C54" s="77"/>
      <c r="D54" s="57" t="s">
        <v>10</v>
      </c>
      <c r="E54" s="61">
        <v>96903700</v>
      </c>
      <c r="F54" s="61">
        <v>4838500</v>
      </c>
      <c r="G54" s="61">
        <v>23284203</v>
      </c>
      <c r="H54" s="61">
        <v>125026403</v>
      </c>
    </row>
    <row r="55" spans="1:8">
      <c r="A55" s="77"/>
      <c r="B55" s="82"/>
      <c r="C55" s="77"/>
      <c r="D55" s="57" t="s">
        <v>11</v>
      </c>
      <c r="E55" s="61">
        <v>0</v>
      </c>
      <c r="F55" s="61">
        <v>37451</v>
      </c>
      <c r="G55" s="61">
        <v>138571</v>
      </c>
      <c r="H55" s="61">
        <v>176022</v>
      </c>
    </row>
    <row r="56" spans="1:8">
      <c r="A56" s="82" t="s">
        <v>65</v>
      </c>
      <c r="B56" s="82" t="s">
        <v>65</v>
      </c>
      <c r="C56" s="82" t="s">
        <v>65</v>
      </c>
      <c r="D56" s="57" t="s">
        <v>9</v>
      </c>
      <c r="E56" s="61">
        <v>20715800</v>
      </c>
      <c r="F56" s="61">
        <v>493750</v>
      </c>
      <c r="G56" s="61">
        <v>18004025</v>
      </c>
      <c r="H56" s="61">
        <v>39213575</v>
      </c>
    </row>
    <row r="57" spans="1:8">
      <c r="A57" s="77"/>
      <c r="B57" s="77"/>
      <c r="C57" s="82"/>
      <c r="D57" s="57" t="s">
        <v>10</v>
      </c>
      <c r="E57" s="61">
        <v>20528800</v>
      </c>
      <c r="F57" s="61">
        <v>628750</v>
      </c>
      <c r="G57" s="61">
        <v>17608570</v>
      </c>
      <c r="H57" s="61">
        <v>38766120</v>
      </c>
    </row>
    <row r="58" spans="1:8">
      <c r="A58" s="77"/>
      <c r="B58" s="77"/>
      <c r="C58" s="82"/>
      <c r="D58" s="57" t="s">
        <v>11</v>
      </c>
      <c r="E58" s="61">
        <v>187000</v>
      </c>
      <c r="F58" s="61">
        <v>-135000</v>
      </c>
      <c r="G58" s="61">
        <v>395455</v>
      </c>
      <c r="H58" s="61">
        <v>447455</v>
      </c>
    </row>
    <row r="59" spans="1:8">
      <c r="A59" s="77"/>
      <c r="B59" s="77"/>
      <c r="C59" s="82" t="s">
        <v>66</v>
      </c>
      <c r="D59" s="57" t="s">
        <v>9</v>
      </c>
      <c r="E59" s="61">
        <v>47188000</v>
      </c>
      <c r="F59" s="61">
        <v>0</v>
      </c>
      <c r="G59" s="61">
        <v>0</v>
      </c>
      <c r="H59" s="61">
        <v>47188000</v>
      </c>
    </row>
    <row r="60" spans="1:8">
      <c r="A60" s="77"/>
      <c r="B60" s="77"/>
      <c r="C60" s="82"/>
      <c r="D60" s="57" t="s">
        <v>10</v>
      </c>
      <c r="E60" s="61">
        <v>47188000</v>
      </c>
      <c r="F60" s="61">
        <v>0</v>
      </c>
      <c r="G60" s="61">
        <v>0</v>
      </c>
      <c r="H60" s="61">
        <v>47188000</v>
      </c>
    </row>
    <row r="61" spans="1:8">
      <c r="A61" s="77"/>
      <c r="B61" s="77"/>
      <c r="C61" s="82"/>
      <c r="D61" s="57" t="s">
        <v>11</v>
      </c>
      <c r="E61" s="61">
        <v>0</v>
      </c>
      <c r="F61" s="61">
        <v>0</v>
      </c>
      <c r="G61" s="61">
        <v>0</v>
      </c>
      <c r="H61" s="61">
        <v>0</v>
      </c>
    </row>
    <row r="62" spans="1:8">
      <c r="A62" s="77"/>
      <c r="B62" s="77"/>
      <c r="C62" s="82" t="s">
        <v>48</v>
      </c>
      <c r="D62" s="57" t="s">
        <v>9</v>
      </c>
      <c r="E62" s="61">
        <v>67903800</v>
      </c>
      <c r="F62" s="61">
        <v>493750</v>
      </c>
      <c r="G62" s="61">
        <v>18004025</v>
      </c>
      <c r="H62" s="61">
        <v>86401575</v>
      </c>
    </row>
    <row r="63" spans="1:8">
      <c r="A63" s="77"/>
      <c r="B63" s="77"/>
      <c r="C63" s="82"/>
      <c r="D63" s="57" t="s">
        <v>10</v>
      </c>
      <c r="E63" s="61">
        <v>67716800</v>
      </c>
      <c r="F63" s="61">
        <v>628750</v>
      </c>
      <c r="G63" s="61">
        <v>17608570</v>
      </c>
      <c r="H63" s="61">
        <v>85954120</v>
      </c>
    </row>
    <row r="64" spans="1:8">
      <c r="A64" s="77"/>
      <c r="B64" s="77"/>
      <c r="C64" s="82"/>
      <c r="D64" s="57" t="s">
        <v>11</v>
      </c>
      <c r="E64" s="61">
        <v>187000</v>
      </c>
      <c r="F64" s="61">
        <v>-135000</v>
      </c>
      <c r="G64" s="61">
        <v>395455</v>
      </c>
      <c r="H64" s="61">
        <v>447455</v>
      </c>
    </row>
    <row r="65" spans="1:8">
      <c r="A65" s="77"/>
      <c r="B65" s="82" t="s">
        <v>49</v>
      </c>
      <c r="C65" s="77"/>
      <c r="D65" s="57" t="s">
        <v>9</v>
      </c>
      <c r="E65" s="61">
        <v>67903800</v>
      </c>
      <c r="F65" s="61">
        <v>493750</v>
      </c>
      <c r="G65" s="61">
        <v>18004025</v>
      </c>
      <c r="H65" s="61">
        <v>86401575</v>
      </c>
    </row>
    <row r="66" spans="1:8">
      <c r="A66" s="77"/>
      <c r="B66" s="82"/>
      <c r="C66" s="77"/>
      <c r="D66" s="57" t="s">
        <v>10</v>
      </c>
      <c r="E66" s="61">
        <v>67716800</v>
      </c>
      <c r="F66" s="61">
        <v>628750</v>
      </c>
      <c r="G66" s="61">
        <v>17608570</v>
      </c>
      <c r="H66" s="61">
        <v>85954120</v>
      </c>
    </row>
    <row r="67" spans="1:8">
      <c r="A67" s="77"/>
      <c r="B67" s="82"/>
      <c r="C67" s="77"/>
      <c r="D67" s="57" t="s">
        <v>11</v>
      </c>
      <c r="E67" s="61">
        <v>187000</v>
      </c>
      <c r="F67" s="61">
        <v>-135000</v>
      </c>
      <c r="G67" s="61">
        <v>395455</v>
      </c>
      <c r="H67" s="61">
        <v>447455</v>
      </c>
    </row>
    <row r="68" spans="1:8">
      <c r="A68" s="82" t="s">
        <v>75</v>
      </c>
      <c r="B68" s="82" t="s">
        <v>75</v>
      </c>
      <c r="C68" s="82" t="s">
        <v>67</v>
      </c>
      <c r="D68" s="57" t="s">
        <v>9</v>
      </c>
      <c r="E68" s="61">
        <v>0</v>
      </c>
      <c r="F68" s="61">
        <v>400000</v>
      </c>
      <c r="G68" s="61">
        <v>0</v>
      </c>
      <c r="H68" s="61">
        <v>400000</v>
      </c>
    </row>
    <row r="69" spans="1:8">
      <c r="A69" s="77"/>
      <c r="B69" s="77"/>
      <c r="C69" s="82"/>
      <c r="D69" s="57" t="s">
        <v>10</v>
      </c>
      <c r="E69" s="61">
        <v>0</v>
      </c>
      <c r="F69" s="61">
        <v>0</v>
      </c>
      <c r="G69" s="61">
        <v>0</v>
      </c>
      <c r="H69" s="61">
        <v>0</v>
      </c>
    </row>
    <row r="70" spans="1:8">
      <c r="A70" s="77"/>
      <c r="B70" s="77"/>
      <c r="C70" s="82"/>
      <c r="D70" s="57" t="s">
        <v>11</v>
      </c>
      <c r="E70" s="61">
        <v>0</v>
      </c>
      <c r="F70" s="61">
        <v>400000</v>
      </c>
      <c r="G70" s="61">
        <v>0</v>
      </c>
      <c r="H70" s="61">
        <v>400000</v>
      </c>
    </row>
    <row r="71" spans="1:8">
      <c r="A71" s="77"/>
      <c r="B71" s="77"/>
      <c r="C71" s="82" t="s">
        <v>48</v>
      </c>
      <c r="D71" s="57" t="s">
        <v>9</v>
      </c>
      <c r="E71" s="61">
        <v>0</v>
      </c>
      <c r="F71" s="61">
        <v>400000</v>
      </c>
      <c r="G71" s="61">
        <v>0</v>
      </c>
      <c r="H71" s="61">
        <v>400000</v>
      </c>
    </row>
    <row r="72" spans="1:8">
      <c r="A72" s="77"/>
      <c r="B72" s="77"/>
      <c r="C72" s="82"/>
      <c r="D72" s="57" t="s">
        <v>10</v>
      </c>
      <c r="E72" s="61">
        <v>0</v>
      </c>
      <c r="F72" s="61">
        <v>0</v>
      </c>
      <c r="G72" s="61">
        <v>0</v>
      </c>
      <c r="H72" s="61">
        <v>0</v>
      </c>
    </row>
    <row r="73" spans="1:8">
      <c r="A73" s="77"/>
      <c r="B73" s="77"/>
      <c r="C73" s="82"/>
      <c r="D73" s="57" t="s">
        <v>11</v>
      </c>
      <c r="E73" s="61">
        <v>0</v>
      </c>
      <c r="F73" s="61">
        <v>400000</v>
      </c>
      <c r="G73" s="61">
        <v>0</v>
      </c>
      <c r="H73" s="61">
        <v>400000</v>
      </c>
    </row>
    <row r="74" spans="1:8">
      <c r="A74" s="77"/>
      <c r="B74" s="82" t="s">
        <v>49</v>
      </c>
      <c r="C74" s="77"/>
      <c r="D74" s="57" t="s">
        <v>9</v>
      </c>
      <c r="E74" s="61">
        <v>0</v>
      </c>
      <c r="F74" s="61">
        <v>400000</v>
      </c>
      <c r="G74" s="61">
        <v>0</v>
      </c>
      <c r="H74" s="61">
        <v>400000</v>
      </c>
    </row>
    <row r="75" spans="1:8">
      <c r="A75" s="77"/>
      <c r="B75" s="82"/>
      <c r="C75" s="77"/>
      <c r="D75" s="57" t="s">
        <v>10</v>
      </c>
      <c r="E75" s="61">
        <v>0</v>
      </c>
      <c r="F75" s="61">
        <v>0</v>
      </c>
      <c r="G75" s="61">
        <v>0</v>
      </c>
      <c r="H75" s="61">
        <v>0</v>
      </c>
    </row>
    <row r="76" spans="1:8">
      <c r="A76" s="77"/>
      <c r="B76" s="82"/>
      <c r="C76" s="77"/>
      <c r="D76" s="57" t="s">
        <v>11</v>
      </c>
      <c r="E76" s="61">
        <v>0</v>
      </c>
      <c r="F76" s="61">
        <v>400000</v>
      </c>
      <c r="G76" s="61">
        <v>0</v>
      </c>
      <c r="H76" s="61">
        <v>400000</v>
      </c>
    </row>
    <row r="77" spans="1:8">
      <c r="A77" s="78" t="s">
        <v>20</v>
      </c>
      <c r="B77" s="78"/>
      <c r="C77" s="78"/>
      <c r="D77" s="56" t="s">
        <v>9</v>
      </c>
      <c r="E77" s="58">
        <v>164807500</v>
      </c>
      <c r="F77" s="58">
        <v>5769701</v>
      </c>
      <c r="G77" s="58">
        <v>41426799</v>
      </c>
      <c r="H77" s="58">
        <v>212004000</v>
      </c>
    </row>
    <row r="78" spans="1:8">
      <c r="A78" s="78"/>
      <c r="B78" s="78"/>
      <c r="C78" s="78"/>
      <c r="D78" s="56" t="s">
        <v>10</v>
      </c>
      <c r="E78" s="59">
        <v>164620500</v>
      </c>
      <c r="F78" s="59">
        <v>5467250</v>
      </c>
      <c r="G78" s="59">
        <v>40892773</v>
      </c>
      <c r="H78" s="59">
        <v>210980523</v>
      </c>
    </row>
    <row r="79" spans="1:8">
      <c r="A79" s="78"/>
      <c r="B79" s="78"/>
      <c r="C79" s="78"/>
      <c r="D79" s="56" t="s">
        <v>11</v>
      </c>
      <c r="E79" s="59">
        <v>187000</v>
      </c>
      <c r="F79" s="59">
        <v>302451</v>
      </c>
      <c r="G79" s="59">
        <v>534026</v>
      </c>
      <c r="H79" s="59">
        <v>1023477</v>
      </c>
    </row>
  </sheetData>
  <mergeCells count="41">
    <mergeCell ref="A2:D2"/>
    <mergeCell ref="A1:D1"/>
    <mergeCell ref="A56:A67"/>
    <mergeCell ref="B56:B64"/>
    <mergeCell ref="B65:C67"/>
    <mergeCell ref="C62:C64"/>
    <mergeCell ref="C44:C46"/>
    <mergeCell ref="C47:C49"/>
    <mergeCell ref="C56:C58"/>
    <mergeCell ref="C59:C61"/>
    <mergeCell ref="C5:C7"/>
    <mergeCell ref="C8:C10"/>
    <mergeCell ref="B5:B22"/>
    <mergeCell ref="A5:A55"/>
    <mergeCell ref="B32:B52"/>
    <mergeCell ref="B53:C55"/>
    <mergeCell ref="G3:G4"/>
    <mergeCell ref="H3:H4"/>
    <mergeCell ref="A3:C3"/>
    <mergeCell ref="D3:D4"/>
    <mergeCell ref="E3:E4"/>
    <mergeCell ref="F3:F4"/>
    <mergeCell ref="A77:C79"/>
    <mergeCell ref="C68:C70"/>
    <mergeCell ref="C71:C73"/>
    <mergeCell ref="A68:A76"/>
    <mergeCell ref="B68:B73"/>
    <mergeCell ref="B74:C76"/>
    <mergeCell ref="C11:C13"/>
    <mergeCell ref="C14:C16"/>
    <mergeCell ref="C17:C19"/>
    <mergeCell ref="C20:C22"/>
    <mergeCell ref="B23:B31"/>
    <mergeCell ref="C23:C25"/>
    <mergeCell ref="C41:C43"/>
    <mergeCell ref="C50:C52"/>
    <mergeCell ref="C26:C28"/>
    <mergeCell ref="C29:C31"/>
    <mergeCell ref="C32:C34"/>
    <mergeCell ref="C35:C37"/>
    <mergeCell ref="C38:C40"/>
  </mergeCells>
  <phoneticPr fontId="1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78" firstPageNumber="7" orientation="portrait" useFirstPageNumber="1" r:id="rId1"/>
  <headerFooter>
    <oddFooter>&amp;C&amp;P</oddFooter>
  </headerFooter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총괄표</vt:lpstr>
      <vt:lpstr>세입결산서</vt:lpstr>
      <vt:lpstr>세출결산서</vt:lpstr>
      <vt:lpstr>총괄표!Print_Area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ABC</cp:lastModifiedBy>
  <cp:lastPrinted>2023-02-13T09:50:13Z</cp:lastPrinted>
  <dcterms:created xsi:type="dcterms:W3CDTF">2018-01-26T08:36:28Z</dcterms:created>
  <dcterms:modified xsi:type="dcterms:W3CDTF">2024-03-19T06:24:01Z</dcterms:modified>
</cp:coreProperties>
</file>