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67562CE9-31E7-4C33-8AF2-17C9CD501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표" sheetId="7" r:id="rId1"/>
    <sheet name="세입결산서" sheetId="1" r:id="rId2"/>
    <sheet name="세출결산서" sheetId="3" r:id="rId3"/>
  </sheets>
  <definedNames>
    <definedName name="_xlnm.Print_Area" localSheetId="0">총괄표!$A$2:$E$26</definedName>
  </definedNames>
  <calcPr calcId="191029"/>
</workbook>
</file>

<file path=xl/calcChain.xml><?xml version="1.0" encoding="utf-8"?>
<calcChain xmlns="http://schemas.openxmlformats.org/spreadsheetml/2006/main">
  <c r="E12" i="7" l="1"/>
  <c r="E7" i="7"/>
  <c r="E8" i="7"/>
  <c r="D6" i="7" l="1"/>
  <c r="C6" i="7"/>
  <c r="E24" i="7" l="1"/>
  <c r="E23" i="7"/>
  <c r="E25" i="7" l="1"/>
  <c r="E26" i="7" l="1"/>
  <c r="E22" i="7"/>
  <c r="E21" i="7"/>
  <c r="E20" i="7"/>
  <c r="E19" i="7"/>
  <c r="E18" i="7"/>
  <c r="E11" i="7"/>
  <c r="E10" i="7"/>
  <c r="E9" i="7"/>
  <c r="E6" i="7" l="1"/>
  <c r="C17" i="7"/>
  <c r="D17" i="7" l="1"/>
  <c r="E17" i="7" l="1"/>
</calcChain>
</file>

<file path=xl/sharedStrings.xml><?xml version="1.0" encoding="utf-8"?>
<sst xmlns="http://schemas.openxmlformats.org/spreadsheetml/2006/main" count="281" uniqueCount="91">
  <si>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</si>
  <si>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</si>
  <si>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</si>
  <si>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</si>
  <si>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</si>
  <si>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</si>
  <si>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</si>
  <si>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</si>
  <si>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</si>
  <si>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</si>
  <si>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</si>
  <si>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</si>
  <si>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국고보조금</t>
  </si>
  <si>
    <t>보조금수입</t>
  </si>
  <si>
    <t>지정후원금</t>
  </si>
  <si>
    <t>전년도이월금</t>
  </si>
  <si>
    <t>전년도이월금(후원금)</t>
  </si>
  <si>
    <t>이월금</t>
  </si>
  <si>
    <t>기타잡수입</t>
  </si>
  <si>
    <t>잡수입</t>
  </si>
  <si>
    <t>총합계</t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</si>
  <si>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</si>
  <si>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</si>
  <si>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</si>
  <si>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</si>
  <si>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</si>
  <si>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</si>
  <si>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</si>
  <si>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차기년도이월금</t>
    <phoneticPr fontId="2" type="noConversion"/>
  </si>
  <si>
    <t xml:space="preserve">이월금 </t>
    <phoneticPr fontId="2" type="noConversion"/>
  </si>
  <si>
    <t>사업비</t>
    <phoneticPr fontId="2" type="noConversion"/>
  </si>
  <si>
    <t>03사   업   비</t>
    <phoneticPr fontId="2" type="noConversion"/>
  </si>
  <si>
    <t>운영비</t>
    <phoneticPr fontId="2" type="noConversion"/>
  </si>
  <si>
    <t>업무추진비</t>
    <phoneticPr fontId="2" type="noConversion"/>
  </si>
  <si>
    <t>인건비</t>
    <phoneticPr fontId="2" type="noConversion"/>
  </si>
  <si>
    <t>01사   무   비</t>
    <phoneticPr fontId="2" type="noConversion"/>
  </si>
  <si>
    <t>잡수입</t>
    <phoneticPr fontId="2" type="noConversion"/>
  </si>
  <si>
    <t>10잡   수   입</t>
    <phoneticPr fontId="2" type="noConversion"/>
  </si>
  <si>
    <t>이월금</t>
    <phoneticPr fontId="2" type="noConversion"/>
  </si>
  <si>
    <t>09이   월   금</t>
    <phoneticPr fontId="2" type="noConversion"/>
  </si>
  <si>
    <t>전입금</t>
    <phoneticPr fontId="2" type="noConversion"/>
  </si>
  <si>
    <t>08전   입   금</t>
    <phoneticPr fontId="2" type="noConversion"/>
  </si>
  <si>
    <t>후원금 수입</t>
    <phoneticPr fontId="2" type="noConversion"/>
  </si>
  <si>
    <t>05후   원   금</t>
    <phoneticPr fontId="2" type="noConversion"/>
  </si>
  <si>
    <t>보조금수입</t>
    <phoneticPr fontId="2" type="noConversion"/>
  </si>
  <si>
    <t>04보   조   금</t>
    <phoneticPr fontId="2" type="noConversion"/>
  </si>
  <si>
    <t>공동모금회 아동, 
청소년 야간</t>
    <phoneticPr fontId="2" type="noConversion"/>
  </si>
  <si>
    <t>계</t>
    <phoneticPr fontId="1" type="noConversion"/>
  </si>
  <si>
    <t>소계</t>
    <phoneticPr fontId="1" type="noConversion"/>
  </si>
  <si>
    <t>예비비</t>
    <phoneticPr fontId="1" type="noConversion"/>
  </si>
  <si>
    <t>급식비 사업비</t>
    <phoneticPr fontId="2" type="noConversion"/>
  </si>
  <si>
    <t>08예   비   비</t>
    <phoneticPr fontId="2" type="noConversion"/>
  </si>
  <si>
    <t>운영비</t>
  </si>
  <si>
    <t>급여</t>
  </si>
  <si>
    <t>제수당</t>
  </si>
  <si>
    <t>기타후생경비</t>
  </si>
  <si>
    <t>인건비</t>
  </si>
  <si>
    <t>직책보조비</t>
  </si>
  <si>
    <t>업무추진비</t>
  </si>
  <si>
    <t>여비</t>
  </si>
  <si>
    <t>공공요금</t>
  </si>
  <si>
    <t>제세공과금</t>
  </si>
  <si>
    <t>차량비</t>
  </si>
  <si>
    <t>기타운영비</t>
  </si>
  <si>
    <t>사업비</t>
  </si>
  <si>
    <t>급식비사업비</t>
  </si>
  <si>
    <t>인건비사업비</t>
  </si>
  <si>
    <t>사업비사업비</t>
  </si>
  <si>
    <t>예비비</t>
  </si>
  <si>
    <t>사회보험
부담금</t>
    <phoneticPr fontId="1" type="noConversion"/>
  </si>
  <si>
    <t>수용비 및
수수료</t>
    <phoneticPr fontId="1" type="noConversion"/>
  </si>
  <si>
    <t>비지정후원금</t>
  </si>
  <si>
    <t>기타예금이자수입</t>
  </si>
  <si>
    <t>후원금수입</t>
  </si>
  <si>
    <t>보조금</t>
  </si>
  <si>
    <t>사무비</t>
  </si>
  <si>
    <t>예비비 및 기타</t>
  </si>
  <si>
    <t>퇴직금 및
퇴직적립금</t>
    <phoneticPr fontId="1" type="noConversion"/>
  </si>
  <si>
    <t>공동모금회
명절프로그램</t>
    <phoneticPr fontId="1" type="noConversion"/>
  </si>
  <si>
    <t>전입금</t>
  </si>
  <si>
    <t>법인전입금
(후원금)</t>
    <phoneticPr fontId="1" type="noConversion"/>
  </si>
  <si>
    <t>사업수입</t>
  </si>
  <si>
    <t>사업수입</t>
    <phoneticPr fontId="1" type="noConversion"/>
  </si>
  <si>
    <t>02사 업 수 입</t>
    <phoneticPr fontId="1" type="noConversion"/>
  </si>
  <si>
    <t>2022년 예산(A)</t>
    <phoneticPr fontId="2" type="noConversion"/>
  </si>
  <si>
    <t>2022년 결산(B)</t>
    <phoneticPr fontId="2" type="noConversion"/>
  </si>
  <si>
    <t>공동모금회 
아동,청소년
야간보호
사업비</t>
    <phoneticPr fontId="1" type="noConversion"/>
  </si>
  <si>
    <t>방학사업비
사업비</t>
    <phoneticPr fontId="1" type="noConversion"/>
  </si>
  <si>
    <t>결산 총괄표</t>
    <phoneticPr fontId="2" type="noConversion"/>
  </si>
  <si>
    <t>세입결산서</t>
    <phoneticPr fontId="1" type="noConversion"/>
  </si>
  <si>
    <t>세출결산서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</si>
</sst>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2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3" fontId="6" fillId="0" borderId="17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0" xfId="1" applyNumberFormat="1" applyFont="1">
      <alignment vertical="center"/>
    </xf>
    <xf numFmtId="3" fontId="6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" fontId="5" fillId="0" borderId="8" xfId="1" applyNumberFormat="1" applyFont="1" applyBorder="1">
      <alignment vertical="center"/>
    </xf>
    <xf numFmtId="3" fontId="5" fillId="0" borderId="9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2" xfId="1" applyNumberFormat="1" applyFont="1" applyBorder="1">
      <alignment vertical="center"/>
    </xf>
    <xf numFmtId="3" fontId="5" fillId="0" borderId="18" xfId="1" applyNumberFormat="1" applyFont="1" applyBorder="1">
      <alignment vertical="center"/>
    </xf>
    <xf numFmtId="41" fontId="5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3" fontId="3" fillId="0" borderId="0" xfId="1" applyNumberFormat="1">
      <alignment vertical="center"/>
    </xf>
    <xf numFmtId="3" fontId="2" fillId="0" borderId="0" xfId="1" applyNumberFormat="1" applyFont="1">
      <alignment vertical="center"/>
    </xf>
    <xf numFmtId="3" fontId="6" fillId="0" borderId="16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31" xfId="1" applyNumberFormat="1" applyFont="1" applyBorder="1">
      <alignment vertical="center"/>
    </xf>
    <xf numFmtId="3" fontId="5" fillId="0" borderId="32" xfId="1" applyNumberFormat="1" applyFont="1" applyBorder="1">
      <alignment vertical="center"/>
    </xf>
    <xf numFmtId="3" fontId="8" fillId="0" borderId="0" xfId="1" applyNumberFormat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" fontId="6" fillId="0" borderId="33" xfId="1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22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0000000-0005-0000-0000-000004000000}"/>
    <cellStyle name="표준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"/>
  <sheetViews>
    <sheetView tabSelected="1" view="pageBreakPreview" zoomScaleNormal="100" zoomScaleSheetLayoutView="100" workbookViewId="0">
      <selection activeCell="A2" sqref="A2:E2"/>
    </sheetView>
  </sheetViews>
  <sheetFormatPr defaultRowHeight="13.5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2" spans="1:10" ht="39" customHeight="1">
      <c r="A2" s="81" t="s">
        <v>88</v>
      </c>
      <c r="B2" s="81"/>
      <c r="C2" s="81"/>
      <c r="D2" s="81"/>
      <c r="E2" s="81"/>
      <c r="F2" s="1"/>
      <c r="G2" s="1"/>
      <c r="H2" s="1"/>
      <c r="I2" s="1"/>
      <c r="J2" s="1"/>
    </row>
    <row r="3" spans="1:10" ht="13.5" customHeight="1">
      <c r="A3" s="61"/>
      <c r="B3" s="61"/>
      <c r="C3" s="61"/>
      <c r="D3" s="61"/>
      <c r="E3" s="61"/>
      <c r="F3" s="1"/>
      <c r="G3" s="1"/>
      <c r="H3" s="1"/>
      <c r="I3" s="1"/>
      <c r="J3" s="1"/>
    </row>
    <row r="4" spans="1:10" ht="21.95" customHeight="1">
      <c r="A4" s="63" t="s">
        <v>21</v>
      </c>
      <c r="B4" s="64"/>
      <c r="C4" s="64"/>
      <c r="D4" s="64"/>
      <c r="E4" s="65"/>
    </row>
    <row r="5" spans="1:10" ht="21.95" customHeight="1" thickBot="1">
      <c r="A5" s="4" t="s">
        <v>22</v>
      </c>
      <c r="B5" s="38" t="s">
        <v>23</v>
      </c>
      <c r="C5" s="38" t="s">
        <v>84</v>
      </c>
      <c r="D5" s="39" t="s">
        <v>85</v>
      </c>
      <c r="E5" s="40" t="s">
        <v>24</v>
      </c>
    </row>
    <row r="6" spans="1:10" s="5" customFormat="1" ht="21.95" customHeight="1" thickTop="1">
      <c r="A6" s="12" t="s">
        <v>25</v>
      </c>
      <c r="B6" s="41"/>
      <c r="C6" s="42">
        <f>SUM(C7:C12)</f>
        <v>220437000</v>
      </c>
      <c r="D6" s="42">
        <f>SUM(D7:D12)</f>
        <v>216608294</v>
      </c>
      <c r="E6" s="43">
        <f>SUM(E7:E12)</f>
        <v>-3828706</v>
      </c>
    </row>
    <row r="7" spans="1:10" s="5" customFormat="1" ht="21.95" customHeight="1">
      <c r="A7" s="52" t="s">
        <v>83</v>
      </c>
      <c r="B7" s="53" t="s">
        <v>82</v>
      </c>
      <c r="C7" s="54">
        <v>900000</v>
      </c>
      <c r="D7" s="54">
        <v>862200</v>
      </c>
      <c r="E7" s="44">
        <f t="shared" ref="E7:E12" si="0">D7-C7</f>
        <v>-37800</v>
      </c>
    </row>
    <row r="8" spans="1:10" s="26" customFormat="1" ht="21.95" customHeight="1">
      <c r="A8" s="31" t="s">
        <v>45</v>
      </c>
      <c r="B8" s="34" t="s">
        <v>44</v>
      </c>
      <c r="C8" s="16">
        <v>134562000</v>
      </c>
      <c r="D8" s="16">
        <v>128716270</v>
      </c>
      <c r="E8" s="44">
        <f t="shared" si="0"/>
        <v>-5845730</v>
      </c>
      <c r="F8" s="27"/>
      <c r="G8" s="27"/>
      <c r="H8" s="27"/>
      <c r="I8" s="27"/>
      <c r="J8" s="27"/>
    </row>
    <row r="9" spans="1:10" s="26" customFormat="1" ht="21.95" customHeight="1">
      <c r="A9" s="31" t="s">
        <v>43</v>
      </c>
      <c r="B9" s="34" t="s">
        <v>42</v>
      </c>
      <c r="C9" s="16">
        <v>72060000</v>
      </c>
      <c r="D9" s="16">
        <v>73952474</v>
      </c>
      <c r="E9" s="44">
        <f t="shared" si="0"/>
        <v>1892474</v>
      </c>
      <c r="F9" s="27"/>
      <c r="G9" s="27"/>
      <c r="H9" s="27"/>
      <c r="I9" s="27"/>
      <c r="J9" s="27"/>
    </row>
    <row r="10" spans="1:10" s="26" customFormat="1" ht="21.95" customHeight="1">
      <c r="A10" s="31" t="s">
        <v>41</v>
      </c>
      <c r="B10" s="34" t="s">
        <v>40</v>
      </c>
      <c r="C10" s="45">
        <v>7200000</v>
      </c>
      <c r="D10" s="45">
        <v>7200000</v>
      </c>
      <c r="E10" s="44">
        <f t="shared" si="0"/>
        <v>0</v>
      </c>
      <c r="F10" s="27"/>
      <c r="G10" s="27"/>
      <c r="H10" s="27"/>
      <c r="I10" s="27"/>
      <c r="J10" s="27"/>
    </row>
    <row r="11" spans="1:10" s="26" customFormat="1" ht="21.95" customHeight="1">
      <c r="A11" s="31" t="s">
        <v>39</v>
      </c>
      <c r="B11" s="34" t="s">
        <v>38</v>
      </c>
      <c r="C11" s="16">
        <v>2805321</v>
      </c>
      <c r="D11" s="16">
        <v>2805321</v>
      </c>
      <c r="E11" s="44">
        <f t="shared" si="0"/>
        <v>0</v>
      </c>
      <c r="F11" s="27"/>
      <c r="G11" s="27"/>
      <c r="H11" s="27"/>
      <c r="I11" s="27"/>
      <c r="J11" s="27"/>
    </row>
    <row r="12" spans="1:10" s="26" customFormat="1" ht="21.95" customHeight="1">
      <c r="A12" s="29" t="s">
        <v>37</v>
      </c>
      <c r="B12" s="46" t="s">
        <v>36</v>
      </c>
      <c r="C12" s="6">
        <v>2909679</v>
      </c>
      <c r="D12" s="6">
        <v>3072029</v>
      </c>
      <c r="E12" s="47">
        <f t="shared" si="0"/>
        <v>162350</v>
      </c>
      <c r="F12" s="27"/>
      <c r="G12" s="27"/>
      <c r="H12" s="27"/>
      <c r="I12" s="27"/>
      <c r="J12" s="27"/>
    </row>
    <row r="13" spans="1:10" ht="21.95" customHeight="1">
      <c r="A13" s="7"/>
      <c r="B13" s="7"/>
      <c r="C13" s="8"/>
      <c r="D13" s="9"/>
      <c r="E13" s="10"/>
    </row>
    <row r="14" spans="1:10" ht="21.95" customHeight="1">
      <c r="A14" s="11"/>
      <c r="B14" s="11"/>
      <c r="C14" s="11"/>
      <c r="D14" s="11"/>
      <c r="E14" s="50"/>
    </row>
    <row r="15" spans="1:10" ht="21.95" customHeight="1">
      <c r="A15" s="66" t="s">
        <v>26</v>
      </c>
      <c r="B15" s="67"/>
      <c r="C15" s="68"/>
      <c r="D15" s="68"/>
      <c r="E15" s="69"/>
    </row>
    <row r="16" spans="1:10" ht="21.95" customHeight="1" thickBot="1">
      <c r="A16" s="4" t="s">
        <v>22</v>
      </c>
      <c r="B16" s="36" t="s">
        <v>23</v>
      </c>
      <c r="C16" s="38" t="s">
        <v>84</v>
      </c>
      <c r="D16" s="39" t="s">
        <v>85</v>
      </c>
      <c r="E16" s="37" t="s">
        <v>24</v>
      </c>
    </row>
    <row r="17" spans="1:10" ht="21.95" customHeight="1" thickTop="1">
      <c r="A17" s="12" t="s">
        <v>27</v>
      </c>
      <c r="B17" s="13"/>
      <c r="C17" s="14">
        <f>SUM(C18:C26)</f>
        <v>220437000</v>
      </c>
      <c r="D17" s="14">
        <f>SUM(D18:D26)</f>
        <v>216608294</v>
      </c>
      <c r="E17" s="15">
        <f t="shared" ref="E17:E26" si="1">D17-C17</f>
        <v>-3828706</v>
      </c>
    </row>
    <row r="18" spans="1:10" s="26" customFormat="1" ht="21.95" customHeight="1">
      <c r="A18" s="70" t="s">
        <v>35</v>
      </c>
      <c r="B18" s="35" t="s">
        <v>34</v>
      </c>
      <c r="C18" s="16">
        <v>85630160</v>
      </c>
      <c r="D18" s="16">
        <v>85157370</v>
      </c>
      <c r="E18" s="17">
        <f t="shared" si="1"/>
        <v>-472790</v>
      </c>
      <c r="F18" s="27"/>
      <c r="G18" s="27"/>
      <c r="H18" s="27"/>
      <c r="I18" s="27"/>
      <c r="J18" s="27"/>
    </row>
    <row r="19" spans="1:10" s="26" customFormat="1" ht="21.95" customHeight="1">
      <c r="A19" s="71"/>
      <c r="B19" s="34" t="s">
        <v>33</v>
      </c>
      <c r="C19" s="16">
        <v>2400000</v>
      </c>
      <c r="D19" s="16">
        <v>2400000</v>
      </c>
      <c r="E19" s="17">
        <f t="shared" si="1"/>
        <v>0</v>
      </c>
      <c r="F19" s="27"/>
      <c r="G19" s="27"/>
      <c r="H19" s="27"/>
      <c r="I19" s="27"/>
      <c r="J19" s="27"/>
    </row>
    <row r="20" spans="1:10" s="26" customFormat="1" ht="21.95" customHeight="1">
      <c r="A20" s="72"/>
      <c r="B20" s="33" t="s">
        <v>32</v>
      </c>
      <c r="C20" s="16">
        <v>15551130</v>
      </c>
      <c r="D20" s="16">
        <v>13631340</v>
      </c>
      <c r="E20" s="17">
        <f t="shared" si="1"/>
        <v>-1919790</v>
      </c>
      <c r="F20" s="27"/>
      <c r="G20" s="27"/>
      <c r="H20" s="27"/>
      <c r="I20" s="27"/>
      <c r="J20" s="27"/>
    </row>
    <row r="21" spans="1:10" s="26" customFormat="1" ht="21.95" customHeight="1">
      <c r="A21" s="70" t="s">
        <v>31</v>
      </c>
      <c r="B21" s="30" t="s">
        <v>30</v>
      </c>
      <c r="C21" s="16">
        <v>28816000</v>
      </c>
      <c r="D21" s="16">
        <v>24423000</v>
      </c>
      <c r="E21" s="17">
        <f t="shared" si="1"/>
        <v>-4393000</v>
      </c>
      <c r="F21" s="27"/>
      <c r="G21" s="27"/>
      <c r="H21" s="27"/>
      <c r="I21" s="27"/>
      <c r="J21" s="27"/>
    </row>
    <row r="22" spans="1:10" s="26" customFormat="1" ht="21.95" customHeight="1">
      <c r="A22" s="71"/>
      <c r="B22" s="32" t="s">
        <v>50</v>
      </c>
      <c r="C22" s="16">
        <v>43680000</v>
      </c>
      <c r="D22" s="16">
        <v>38307060</v>
      </c>
      <c r="E22" s="17">
        <f t="shared" si="1"/>
        <v>-5372940</v>
      </c>
      <c r="F22" s="27"/>
      <c r="G22" s="27"/>
      <c r="H22" s="27"/>
      <c r="I22" s="27"/>
      <c r="J22" s="27"/>
    </row>
    <row r="23" spans="1:10" s="26" customFormat="1" ht="21.95" customHeight="1">
      <c r="A23" s="71"/>
      <c r="B23" s="32" t="s">
        <v>46</v>
      </c>
      <c r="C23" s="16">
        <v>42860000</v>
      </c>
      <c r="D23" s="16">
        <v>42860000</v>
      </c>
      <c r="E23" s="17">
        <f t="shared" si="1"/>
        <v>0</v>
      </c>
      <c r="F23" s="27"/>
      <c r="G23" s="27"/>
      <c r="H23" s="27"/>
      <c r="I23" s="27"/>
      <c r="J23" s="27"/>
    </row>
    <row r="24" spans="1:10" s="26" customFormat="1" ht="21.95" customHeight="1">
      <c r="A24" s="71"/>
      <c r="B24" s="32" t="s">
        <v>78</v>
      </c>
      <c r="C24" s="16">
        <v>1000000</v>
      </c>
      <c r="D24" s="16">
        <v>1000000</v>
      </c>
      <c r="E24" s="17">
        <f t="shared" si="1"/>
        <v>0</v>
      </c>
      <c r="F24" s="27"/>
      <c r="G24" s="27"/>
      <c r="H24" s="27"/>
      <c r="I24" s="27"/>
      <c r="J24" s="27"/>
    </row>
    <row r="25" spans="1:10" s="26" customFormat="1" ht="21.95" customHeight="1">
      <c r="A25" s="31" t="s">
        <v>51</v>
      </c>
      <c r="B25" s="35" t="s">
        <v>49</v>
      </c>
      <c r="C25" s="48">
        <v>499710</v>
      </c>
      <c r="D25" s="48">
        <v>492820</v>
      </c>
      <c r="E25" s="49">
        <f t="shared" si="1"/>
        <v>-6890</v>
      </c>
      <c r="F25" s="27"/>
      <c r="G25" s="27"/>
      <c r="H25" s="27"/>
      <c r="I25" s="27"/>
      <c r="J25" s="27"/>
    </row>
    <row r="26" spans="1:10" s="26" customFormat="1" ht="21.95" customHeight="1">
      <c r="A26" s="29" t="s">
        <v>29</v>
      </c>
      <c r="B26" s="28" t="s">
        <v>28</v>
      </c>
      <c r="C26" s="6">
        <v>0</v>
      </c>
      <c r="D26" s="6">
        <v>8336704</v>
      </c>
      <c r="E26" s="18">
        <f t="shared" si="1"/>
        <v>8336704</v>
      </c>
      <c r="F26" s="27"/>
      <c r="G26" s="27"/>
      <c r="H26" s="27"/>
      <c r="I26" s="27"/>
      <c r="J26" s="27"/>
    </row>
    <row r="27" spans="1:10" ht="10.5" customHeight="1">
      <c r="A27" s="7"/>
      <c r="B27" s="7"/>
      <c r="C27" s="9"/>
      <c r="D27" s="9"/>
      <c r="E27" s="19"/>
    </row>
    <row r="28" spans="1:10" s="3" customFormat="1" ht="38.25" customHeight="1">
      <c r="A28" s="62"/>
      <c r="B28" s="62"/>
      <c r="C28" s="62"/>
      <c r="D28" s="62"/>
      <c r="E28" s="62"/>
    </row>
    <row r="29" spans="1:10">
      <c r="B29" s="20"/>
      <c r="C29" s="20"/>
      <c r="D29" s="20"/>
    </row>
    <row r="30" spans="1:10" ht="24.75" customHeight="1">
      <c r="B30" s="21"/>
      <c r="C30" s="21"/>
      <c r="D30" s="22"/>
    </row>
  </sheetData>
  <mergeCells count="6">
    <mergeCell ref="A28:E28"/>
    <mergeCell ref="A2:E2"/>
    <mergeCell ref="A4:E4"/>
    <mergeCell ref="A15:E15"/>
    <mergeCell ref="A18:A20"/>
    <mergeCell ref="A21:A24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1"/>
  <sheetViews>
    <sheetView view="pageBreakPreview" zoomScaleNormal="100" zoomScaleSheetLayoutView="100" workbookViewId="0">
      <selection activeCell="A2" sqref="A2:H2"/>
    </sheetView>
  </sheetViews>
  <sheetFormatPr defaultColWidth="9" defaultRowHeight="16.5"/>
  <cols>
    <col min="1" max="4" width="10.625" style="25" customWidth="1"/>
    <col min="5" max="8" width="13.625" style="23" customWidth="1"/>
    <col min="9" max="16384" width="9" style="23"/>
  </cols>
  <sheetData>
    <row r="2" spans="1:8" ht="31.5">
      <c r="A2" s="79" t="s">
        <v>89</v>
      </c>
      <c r="B2" s="79"/>
      <c r="C2" s="79"/>
      <c r="D2" s="79"/>
      <c r="E2" s="80"/>
      <c r="F2" s="80"/>
      <c r="G2" s="80"/>
      <c r="H2" s="80"/>
    </row>
    <row r="3" spans="1:8" ht="16.5" customHeight="1">
      <c r="A3" s="77"/>
      <c r="B3" s="77"/>
      <c r="C3" s="77"/>
      <c r="D3" s="77"/>
      <c r="E3" s="24"/>
      <c r="F3" s="24"/>
      <c r="G3" s="24"/>
      <c r="H3" s="24"/>
    </row>
    <row r="4" spans="1:8">
      <c r="A4" s="76" t="s">
        <v>0</v>
      </c>
      <c r="B4" s="76"/>
      <c r="C4" s="76"/>
      <c r="D4" s="76" t="s">
        <v>1</v>
      </c>
      <c r="E4" s="76" t="s">
        <v>2</v>
      </c>
      <c r="F4" s="76" t="s">
        <v>3</v>
      </c>
      <c r="G4" s="76" t="s">
        <v>4</v>
      </c>
      <c r="H4" s="76" t="s">
        <v>5</v>
      </c>
    </row>
    <row r="5" spans="1:8">
      <c r="A5" s="51" t="s">
        <v>6</v>
      </c>
      <c r="B5" s="51" t="s">
        <v>7</v>
      </c>
      <c r="C5" s="51" t="s">
        <v>8</v>
      </c>
      <c r="D5" s="76"/>
      <c r="E5" s="76"/>
      <c r="F5" s="76"/>
      <c r="G5" s="76"/>
      <c r="H5" s="76"/>
    </row>
    <row r="6" spans="1:8">
      <c r="A6" s="73" t="s">
        <v>81</v>
      </c>
      <c r="B6" s="73" t="s">
        <v>81</v>
      </c>
      <c r="C6" s="73" t="s">
        <v>81</v>
      </c>
      <c r="D6" s="55" t="s">
        <v>9</v>
      </c>
      <c r="E6" s="56">
        <v>0</v>
      </c>
      <c r="F6" s="56">
        <v>900000</v>
      </c>
      <c r="G6" s="56">
        <v>0</v>
      </c>
      <c r="H6" s="56">
        <v>900000</v>
      </c>
    </row>
    <row r="7" spans="1:8">
      <c r="A7" s="74"/>
      <c r="B7" s="74"/>
      <c r="C7" s="73"/>
      <c r="D7" s="55" t="s">
        <v>10</v>
      </c>
      <c r="E7" s="56">
        <v>0</v>
      </c>
      <c r="F7" s="56">
        <v>862200</v>
      </c>
      <c r="G7" s="56">
        <v>0</v>
      </c>
      <c r="H7" s="56">
        <v>862200</v>
      </c>
    </row>
    <row r="8" spans="1:8">
      <c r="A8" s="74"/>
      <c r="B8" s="74"/>
      <c r="C8" s="73"/>
      <c r="D8" s="55" t="s">
        <v>11</v>
      </c>
      <c r="E8" s="56">
        <v>0</v>
      </c>
      <c r="F8" s="56">
        <v>37800</v>
      </c>
      <c r="G8" s="56">
        <v>0</v>
      </c>
      <c r="H8" s="56">
        <v>37800</v>
      </c>
    </row>
    <row r="9" spans="1:8">
      <c r="A9" s="74"/>
      <c r="B9" s="74"/>
      <c r="C9" s="73" t="s">
        <v>47</v>
      </c>
      <c r="D9" s="55" t="s">
        <v>9</v>
      </c>
      <c r="E9" s="56">
        <v>0</v>
      </c>
      <c r="F9" s="56">
        <v>900000</v>
      </c>
      <c r="G9" s="56">
        <v>0</v>
      </c>
      <c r="H9" s="56">
        <v>900000</v>
      </c>
    </row>
    <row r="10" spans="1:8">
      <c r="A10" s="74"/>
      <c r="B10" s="74"/>
      <c r="C10" s="73"/>
      <c r="D10" s="55" t="s">
        <v>10</v>
      </c>
      <c r="E10" s="56">
        <v>0</v>
      </c>
      <c r="F10" s="56">
        <v>862200</v>
      </c>
      <c r="G10" s="56">
        <v>0</v>
      </c>
      <c r="H10" s="56">
        <v>862200</v>
      </c>
    </row>
    <row r="11" spans="1:8">
      <c r="A11" s="74"/>
      <c r="B11" s="74"/>
      <c r="C11" s="73"/>
      <c r="D11" s="55" t="s">
        <v>11</v>
      </c>
      <c r="E11" s="56">
        <v>0</v>
      </c>
      <c r="F11" s="56">
        <v>37800</v>
      </c>
      <c r="G11" s="56">
        <v>0</v>
      </c>
      <c r="H11" s="56">
        <v>37800</v>
      </c>
    </row>
    <row r="12" spans="1:8">
      <c r="A12" s="74"/>
      <c r="B12" s="73" t="s">
        <v>48</v>
      </c>
      <c r="C12" s="74"/>
      <c r="D12" s="55" t="s">
        <v>9</v>
      </c>
      <c r="E12" s="56">
        <v>0</v>
      </c>
      <c r="F12" s="56">
        <v>900000</v>
      </c>
      <c r="G12" s="56">
        <v>0</v>
      </c>
      <c r="H12" s="56">
        <v>900000</v>
      </c>
    </row>
    <row r="13" spans="1:8">
      <c r="A13" s="74"/>
      <c r="B13" s="73"/>
      <c r="C13" s="74"/>
      <c r="D13" s="55" t="s">
        <v>10</v>
      </c>
      <c r="E13" s="56">
        <v>0</v>
      </c>
      <c r="F13" s="56">
        <v>862200</v>
      </c>
      <c r="G13" s="56">
        <v>0</v>
      </c>
      <c r="H13" s="56">
        <v>862200</v>
      </c>
    </row>
    <row r="14" spans="1:8">
      <c r="A14" s="74"/>
      <c r="B14" s="73"/>
      <c r="C14" s="74"/>
      <c r="D14" s="55" t="s">
        <v>11</v>
      </c>
      <c r="E14" s="56">
        <v>0</v>
      </c>
      <c r="F14" s="56">
        <v>37800</v>
      </c>
      <c r="G14" s="56">
        <v>0</v>
      </c>
      <c r="H14" s="56">
        <v>37800</v>
      </c>
    </row>
    <row r="15" spans="1:8">
      <c r="A15" s="73" t="s">
        <v>13</v>
      </c>
      <c r="B15" s="73" t="s">
        <v>13</v>
      </c>
      <c r="C15" s="73" t="s">
        <v>12</v>
      </c>
      <c r="D15" s="55" t="s">
        <v>9</v>
      </c>
      <c r="E15" s="56">
        <v>134562000</v>
      </c>
      <c r="F15" s="56">
        <v>0</v>
      </c>
      <c r="G15" s="56">
        <v>0</v>
      </c>
      <c r="H15" s="56">
        <v>134562000</v>
      </c>
    </row>
    <row r="16" spans="1:8">
      <c r="A16" s="74"/>
      <c r="B16" s="74"/>
      <c r="C16" s="73"/>
      <c r="D16" s="55" t="s">
        <v>10</v>
      </c>
      <c r="E16" s="56">
        <v>128716270</v>
      </c>
      <c r="F16" s="56">
        <v>0</v>
      </c>
      <c r="G16" s="56">
        <v>0</v>
      </c>
      <c r="H16" s="56">
        <v>128716270</v>
      </c>
    </row>
    <row r="17" spans="1:8">
      <c r="A17" s="74"/>
      <c r="B17" s="74"/>
      <c r="C17" s="73"/>
      <c r="D17" s="55" t="s">
        <v>11</v>
      </c>
      <c r="E17" s="56">
        <v>5845730</v>
      </c>
      <c r="F17" s="56">
        <v>0</v>
      </c>
      <c r="G17" s="56">
        <v>0</v>
      </c>
      <c r="H17" s="56">
        <v>5845730</v>
      </c>
    </row>
    <row r="18" spans="1:8">
      <c r="A18" s="74"/>
      <c r="B18" s="74"/>
      <c r="C18" s="73" t="s">
        <v>47</v>
      </c>
      <c r="D18" s="55" t="s">
        <v>9</v>
      </c>
      <c r="E18" s="56">
        <v>134562000</v>
      </c>
      <c r="F18" s="56">
        <v>0</v>
      </c>
      <c r="G18" s="56">
        <v>0</v>
      </c>
      <c r="H18" s="56">
        <v>134562000</v>
      </c>
    </row>
    <row r="19" spans="1:8">
      <c r="A19" s="74"/>
      <c r="B19" s="74"/>
      <c r="C19" s="73"/>
      <c r="D19" s="55" t="s">
        <v>10</v>
      </c>
      <c r="E19" s="56">
        <v>128716270</v>
      </c>
      <c r="F19" s="56">
        <v>0</v>
      </c>
      <c r="G19" s="56">
        <v>0</v>
      </c>
      <c r="H19" s="56">
        <v>128716270</v>
      </c>
    </row>
    <row r="20" spans="1:8">
      <c r="A20" s="74"/>
      <c r="B20" s="74"/>
      <c r="C20" s="73"/>
      <c r="D20" s="55" t="s">
        <v>11</v>
      </c>
      <c r="E20" s="56">
        <v>5845730</v>
      </c>
      <c r="F20" s="56">
        <v>0</v>
      </c>
      <c r="G20" s="56">
        <v>0</v>
      </c>
      <c r="H20" s="56">
        <v>5845730</v>
      </c>
    </row>
    <row r="21" spans="1:8">
      <c r="A21" s="74"/>
      <c r="B21" s="73" t="s">
        <v>48</v>
      </c>
      <c r="C21" s="74"/>
      <c r="D21" s="55" t="s">
        <v>9</v>
      </c>
      <c r="E21" s="56">
        <v>134562000</v>
      </c>
      <c r="F21" s="56">
        <v>0</v>
      </c>
      <c r="G21" s="56">
        <v>0</v>
      </c>
      <c r="H21" s="56">
        <v>134562000</v>
      </c>
    </row>
    <row r="22" spans="1:8">
      <c r="A22" s="74"/>
      <c r="B22" s="73"/>
      <c r="C22" s="74"/>
      <c r="D22" s="55" t="s">
        <v>10</v>
      </c>
      <c r="E22" s="56">
        <v>128716270</v>
      </c>
      <c r="F22" s="56">
        <v>0</v>
      </c>
      <c r="G22" s="56">
        <v>0</v>
      </c>
      <c r="H22" s="56">
        <v>128716270</v>
      </c>
    </row>
    <row r="23" spans="1:8">
      <c r="A23" s="74"/>
      <c r="B23" s="73"/>
      <c r="C23" s="74"/>
      <c r="D23" s="55" t="s">
        <v>11</v>
      </c>
      <c r="E23" s="56">
        <v>5845730</v>
      </c>
      <c r="F23" s="56">
        <v>0</v>
      </c>
      <c r="G23" s="56">
        <v>0</v>
      </c>
      <c r="H23" s="56">
        <v>5845730</v>
      </c>
    </row>
    <row r="24" spans="1:8">
      <c r="A24" s="73" t="s">
        <v>73</v>
      </c>
      <c r="B24" s="73" t="s">
        <v>73</v>
      </c>
      <c r="C24" s="73" t="s">
        <v>14</v>
      </c>
      <c r="D24" s="55" t="s">
        <v>9</v>
      </c>
      <c r="E24" s="56">
        <v>0</v>
      </c>
      <c r="F24" s="56">
        <v>0</v>
      </c>
      <c r="G24" s="56">
        <v>45660000</v>
      </c>
      <c r="H24" s="56">
        <v>45660000</v>
      </c>
    </row>
    <row r="25" spans="1:8">
      <c r="A25" s="74"/>
      <c r="B25" s="74"/>
      <c r="C25" s="73"/>
      <c r="D25" s="55" t="s">
        <v>10</v>
      </c>
      <c r="E25" s="56">
        <v>0</v>
      </c>
      <c r="F25" s="56">
        <v>0</v>
      </c>
      <c r="G25" s="56">
        <v>47660025</v>
      </c>
      <c r="H25" s="56">
        <v>47660025</v>
      </c>
    </row>
    <row r="26" spans="1:8">
      <c r="A26" s="74"/>
      <c r="B26" s="74"/>
      <c r="C26" s="73"/>
      <c r="D26" s="55" t="s">
        <v>11</v>
      </c>
      <c r="E26" s="56">
        <v>0</v>
      </c>
      <c r="F26" s="56">
        <v>0</v>
      </c>
      <c r="G26" s="56">
        <v>-2000025</v>
      </c>
      <c r="H26" s="56">
        <v>-2000025</v>
      </c>
    </row>
    <row r="27" spans="1:8">
      <c r="A27" s="74"/>
      <c r="B27" s="74"/>
      <c r="C27" s="73" t="s">
        <v>71</v>
      </c>
      <c r="D27" s="55" t="s">
        <v>9</v>
      </c>
      <c r="E27" s="56">
        <v>0</v>
      </c>
      <c r="F27" s="56">
        <v>0</v>
      </c>
      <c r="G27" s="56">
        <v>26400000</v>
      </c>
      <c r="H27" s="56">
        <v>26400000</v>
      </c>
    </row>
    <row r="28" spans="1:8">
      <c r="A28" s="74"/>
      <c r="B28" s="74"/>
      <c r="C28" s="73"/>
      <c r="D28" s="55" t="s">
        <v>10</v>
      </c>
      <c r="E28" s="56">
        <v>0</v>
      </c>
      <c r="F28" s="56">
        <v>0</v>
      </c>
      <c r="G28" s="56">
        <v>26292449</v>
      </c>
      <c r="H28" s="56">
        <v>26292449</v>
      </c>
    </row>
    <row r="29" spans="1:8">
      <c r="A29" s="74"/>
      <c r="B29" s="74"/>
      <c r="C29" s="73"/>
      <c r="D29" s="55" t="s">
        <v>11</v>
      </c>
      <c r="E29" s="56">
        <v>0</v>
      </c>
      <c r="F29" s="56">
        <v>0</v>
      </c>
      <c r="G29" s="56">
        <v>107551</v>
      </c>
      <c r="H29" s="56">
        <v>107551</v>
      </c>
    </row>
    <row r="30" spans="1:8">
      <c r="A30" s="74"/>
      <c r="B30" s="74"/>
      <c r="C30" s="73" t="s">
        <v>47</v>
      </c>
      <c r="D30" s="55" t="s">
        <v>9</v>
      </c>
      <c r="E30" s="56">
        <v>0</v>
      </c>
      <c r="F30" s="56">
        <v>0</v>
      </c>
      <c r="G30" s="56">
        <v>72060000</v>
      </c>
      <c r="H30" s="56">
        <v>72060000</v>
      </c>
    </row>
    <row r="31" spans="1:8">
      <c r="A31" s="74"/>
      <c r="B31" s="74"/>
      <c r="C31" s="73"/>
      <c r="D31" s="55" t="s">
        <v>10</v>
      </c>
      <c r="E31" s="56">
        <v>0</v>
      </c>
      <c r="F31" s="56">
        <v>0</v>
      </c>
      <c r="G31" s="56">
        <v>73952474</v>
      </c>
      <c r="H31" s="56">
        <v>73952474</v>
      </c>
    </row>
    <row r="32" spans="1:8">
      <c r="A32" s="74"/>
      <c r="B32" s="74"/>
      <c r="C32" s="73"/>
      <c r="D32" s="55" t="s">
        <v>11</v>
      </c>
      <c r="E32" s="56">
        <v>0</v>
      </c>
      <c r="F32" s="56">
        <v>0</v>
      </c>
      <c r="G32" s="56">
        <v>-1892474</v>
      </c>
      <c r="H32" s="56">
        <v>-1892474</v>
      </c>
    </row>
    <row r="33" spans="1:8">
      <c r="A33" s="74"/>
      <c r="B33" s="73" t="s">
        <v>48</v>
      </c>
      <c r="C33" s="74"/>
      <c r="D33" s="55" t="s">
        <v>9</v>
      </c>
      <c r="E33" s="56">
        <v>0</v>
      </c>
      <c r="F33" s="56">
        <v>0</v>
      </c>
      <c r="G33" s="56">
        <v>72060000</v>
      </c>
      <c r="H33" s="56">
        <v>72060000</v>
      </c>
    </row>
    <row r="34" spans="1:8">
      <c r="A34" s="74"/>
      <c r="B34" s="73"/>
      <c r="C34" s="74"/>
      <c r="D34" s="55" t="s">
        <v>10</v>
      </c>
      <c r="E34" s="56">
        <v>0</v>
      </c>
      <c r="F34" s="56">
        <v>0</v>
      </c>
      <c r="G34" s="56">
        <v>73952474</v>
      </c>
      <c r="H34" s="56">
        <v>73952474</v>
      </c>
    </row>
    <row r="35" spans="1:8">
      <c r="A35" s="74"/>
      <c r="B35" s="73"/>
      <c r="C35" s="74"/>
      <c r="D35" s="55" t="s">
        <v>11</v>
      </c>
      <c r="E35" s="56">
        <v>0</v>
      </c>
      <c r="F35" s="56">
        <v>0</v>
      </c>
      <c r="G35" s="56">
        <v>-1892474</v>
      </c>
      <c r="H35" s="56">
        <v>-1892474</v>
      </c>
    </row>
    <row r="36" spans="1:8">
      <c r="A36" s="73" t="s">
        <v>79</v>
      </c>
      <c r="B36" s="73" t="s">
        <v>79</v>
      </c>
      <c r="C36" s="73" t="s">
        <v>80</v>
      </c>
      <c r="D36" s="55" t="s">
        <v>9</v>
      </c>
      <c r="E36" s="56">
        <v>0</v>
      </c>
      <c r="F36" s="56">
        <v>0</v>
      </c>
      <c r="G36" s="56">
        <v>7200000</v>
      </c>
      <c r="H36" s="56">
        <v>7200000</v>
      </c>
    </row>
    <row r="37" spans="1:8">
      <c r="A37" s="74"/>
      <c r="B37" s="74"/>
      <c r="C37" s="73"/>
      <c r="D37" s="55" t="s">
        <v>10</v>
      </c>
      <c r="E37" s="56">
        <v>0</v>
      </c>
      <c r="F37" s="56">
        <v>0</v>
      </c>
      <c r="G37" s="56">
        <v>7200000</v>
      </c>
      <c r="H37" s="56">
        <v>7200000</v>
      </c>
    </row>
    <row r="38" spans="1:8">
      <c r="A38" s="74"/>
      <c r="B38" s="74"/>
      <c r="C38" s="73"/>
      <c r="D38" s="55" t="s">
        <v>11</v>
      </c>
      <c r="E38" s="56">
        <v>0</v>
      </c>
      <c r="F38" s="56">
        <v>0</v>
      </c>
      <c r="G38" s="56">
        <v>0</v>
      </c>
      <c r="H38" s="56">
        <v>0</v>
      </c>
    </row>
    <row r="39" spans="1:8">
      <c r="A39" s="74"/>
      <c r="B39" s="74"/>
      <c r="C39" s="73" t="s">
        <v>47</v>
      </c>
      <c r="D39" s="55" t="s">
        <v>9</v>
      </c>
      <c r="E39" s="56">
        <v>0</v>
      </c>
      <c r="F39" s="56">
        <v>0</v>
      </c>
      <c r="G39" s="56">
        <v>7200000</v>
      </c>
      <c r="H39" s="56">
        <v>7200000</v>
      </c>
    </row>
    <row r="40" spans="1:8">
      <c r="A40" s="74"/>
      <c r="B40" s="74"/>
      <c r="C40" s="73"/>
      <c r="D40" s="55" t="s">
        <v>10</v>
      </c>
      <c r="E40" s="56">
        <v>0</v>
      </c>
      <c r="F40" s="56">
        <v>0</v>
      </c>
      <c r="G40" s="56">
        <v>7200000</v>
      </c>
      <c r="H40" s="56">
        <v>7200000</v>
      </c>
    </row>
    <row r="41" spans="1:8">
      <c r="A41" s="74"/>
      <c r="B41" s="74"/>
      <c r="C41" s="73"/>
      <c r="D41" s="55" t="s">
        <v>11</v>
      </c>
      <c r="E41" s="56">
        <v>0</v>
      </c>
      <c r="F41" s="56">
        <v>0</v>
      </c>
      <c r="G41" s="56">
        <v>0</v>
      </c>
      <c r="H41" s="56">
        <v>0</v>
      </c>
    </row>
    <row r="42" spans="1:8">
      <c r="A42" s="74"/>
      <c r="B42" s="73" t="s">
        <v>48</v>
      </c>
      <c r="C42" s="74"/>
      <c r="D42" s="55" t="s">
        <v>9</v>
      </c>
      <c r="E42" s="56">
        <v>0</v>
      </c>
      <c r="F42" s="56">
        <v>0</v>
      </c>
      <c r="G42" s="56">
        <v>7200000</v>
      </c>
      <c r="H42" s="56">
        <v>7200000</v>
      </c>
    </row>
    <row r="43" spans="1:8">
      <c r="A43" s="74"/>
      <c r="B43" s="73"/>
      <c r="C43" s="74"/>
      <c r="D43" s="55" t="s">
        <v>10</v>
      </c>
      <c r="E43" s="56">
        <v>0</v>
      </c>
      <c r="F43" s="56">
        <v>0</v>
      </c>
      <c r="G43" s="56">
        <v>7200000</v>
      </c>
      <c r="H43" s="56">
        <v>7200000</v>
      </c>
    </row>
    <row r="44" spans="1:8">
      <c r="A44" s="74"/>
      <c r="B44" s="73"/>
      <c r="C44" s="74"/>
      <c r="D44" s="55" t="s">
        <v>11</v>
      </c>
      <c r="E44" s="56">
        <v>0</v>
      </c>
      <c r="F44" s="56">
        <v>0</v>
      </c>
      <c r="G44" s="56">
        <v>0</v>
      </c>
      <c r="H44" s="56">
        <v>0</v>
      </c>
    </row>
    <row r="45" spans="1:8">
      <c r="A45" s="73" t="s">
        <v>17</v>
      </c>
      <c r="B45" s="73" t="s">
        <v>17</v>
      </c>
      <c r="C45" s="73" t="s">
        <v>15</v>
      </c>
      <c r="D45" s="55" t="s">
        <v>9</v>
      </c>
      <c r="E45" s="56">
        <v>0</v>
      </c>
      <c r="F45" s="56">
        <v>1030031</v>
      </c>
      <c r="G45" s="56">
        <v>0</v>
      </c>
      <c r="H45" s="56">
        <v>1030031</v>
      </c>
    </row>
    <row r="46" spans="1:8">
      <c r="A46" s="74"/>
      <c r="B46" s="74"/>
      <c r="C46" s="73"/>
      <c r="D46" s="55" t="s">
        <v>10</v>
      </c>
      <c r="E46" s="56">
        <v>0</v>
      </c>
      <c r="F46" s="56">
        <v>1030031</v>
      </c>
      <c r="G46" s="56">
        <v>0</v>
      </c>
      <c r="H46" s="56">
        <v>1030031</v>
      </c>
    </row>
    <row r="47" spans="1:8">
      <c r="A47" s="74"/>
      <c r="B47" s="74"/>
      <c r="C47" s="73"/>
      <c r="D47" s="55" t="s">
        <v>11</v>
      </c>
      <c r="E47" s="56">
        <v>0</v>
      </c>
      <c r="F47" s="56">
        <v>0</v>
      </c>
      <c r="G47" s="56">
        <v>0</v>
      </c>
      <c r="H47" s="56">
        <v>0</v>
      </c>
    </row>
    <row r="48" spans="1:8">
      <c r="A48" s="74"/>
      <c r="B48" s="74"/>
      <c r="C48" s="73" t="s">
        <v>16</v>
      </c>
      <c r="D48" s="55" t="s">
        <v>9</v>
      </c>
      <c r="E48" s="56">
        <v>0</v>
      </c>
      <c r="F48" s="56">
        <v>0</v>
      </c>
      <c r="G48" s="56">
        <v>1775290</v>
      </c>
      <c r="H48" s="56">
        <v>1775290</v>
      </c>
    </row>
    <row r="49" spans="1:8">
      <c r="A49" s="74"/>
      <c r="B49" s="74"/>
      <c r="C49" s="73"/>
      <c r="D49" s="55" t="s">
        <v>10</v>
      </c>
      <c r="E49" s="56">
        <v>0</v>
      </c>
      <c r="F49" s="56">
        <v>0</v>
      </c>
      <c r="G49" s="56">
        <v>1775290</v>
      </c>
      <c r="H49" s="56">
        <v>1775290</v>
      </c>
    </row>
    <row r="50" spans="1:8">
      <c r="A50" s="74"/>
      <c r="B50" s="74"/>
      <c r="C50" s="73"/>
      <c r="D50" s="55" t="s">
        <v>11</v>
      </c>
      <c r="E50" s="56">
        <v>0</v>
      </c>
      <c r="F50" s="56">
        <v>0</v>
      </c>
      <c r="G50" s="56">
        <v>0</v>
      </c>
      <c r="H50" s="56">
        <v>0</v>
      </c>
    </row>
    <row r="51" spans="1:8">
      <c r="A51" s="74"/>
      <c r="B51" s="74"/>
      <c r="C51" s="73" t="s">
        <v>47</v>
      </c>
      <c r="D51" s="55" t="s">
        <v>9</v>
      </c>
      <c r="E51" s="56">
        <v>0</v>
      </c>
      <c r="F51" s="56">
        <v>1030031</v>
      </c>
      <c r="G51" s="56">
        <v>1775290</v>
      </c>
      <c r="H51" s="56">
        <v>2805321</v>
      </c>
    </row>
    <row r="52" spans="1:8">
      <c r="A52" s="74"/>
      <c r="B52" s="74"/>
      <c r="C52" s="73"/>
      <c r="D52" s="55" t="s">
        <v>10</v>
      </c>
      <c r="E52" s="56">
        <v>0</v>
      </c>
      <c r="F52" s="56">
        <v>1030031</v>
      </c>
      <c r="G52" s="56">
        <v>1775290</v>
      </c>
      <c r="H52" s="56">
        <v>2805321</v>
      </c>
    </row>
    <row r="53" spans="1:8">
      <c r="A53" s="74"/>
      <c r="B53" s="74"/>
      <c r="C53" s="73"/>
      <c r="D53" s="55" t="s">
        <v>11</v>
      </c>
      <c r="E53" s="56">
        <v>0</v>
      </c>
      <c r="F53" s="56">
        <v>0</v>
      </c>
      <c r="G53" s="56">
        <v>0</v>
      </c>
      <c r="H53" s="56">
        <v>0</v>
      </c>
    </row>
    <row r="54" spans="1:8">
      <c r="A54" s="74"/>
      <c r="B54" s="73" t="s">
        <v>48</v>
      </c>
      <c r="C54" s="74"/>
      <c r="D54" s="55" t="s">
        <v>9</v>
      </c>
      <c r="E54" s="56">
        <v>0</v>
      </c>
      <c r="F54" s="56">
        <v>1030031</v>
      </c>
      <c r="G54" s="56">
        <v>1775290</v>
      </c>
      <c r="H54" s="56">
        <v>2805321</v>
      </c>
    </row>
    <row r="55" spans="1:8">
      <c r="A55" s="74"/>
      <c r="B55" s="73"/>
      <c r="C55" s="74"/>
      <c r="D55" s="55" t="s">
        <v>10</v>
      </c>
      <c r="E55" s="56">
        <v>0</v>
      </c>
      <c r="F55" s="56">
        <v>1030031</v>
      </c>
      <c r="G55" s="56">
        <v>1775290</v>
      </c>
      <c r="H55" s="56">
        <v>2805321</v>
      </c>
    </row>
    <row r="56" spans="1:8">
      <c r="A56" s="74"/>
      <c r="B56" s="73"/>
      <c r="C56" s="74"/>
      <c r="D56" s="55" t="s">
        <v>11</v>
      </c>
      <c r="E56" s="56">
        <v>0</v>
      </c>
      <c r="F56" s="56">
        <v>0</v>
      </c>
      <c r="G56" s="56">
        <v>0</v>
      </c>
      <c r="H56" s="56">
        <v>0</v>
      </c>
    </row>
    <row r="57" spans="1:8">
      <c r="A57" s="73" t="s">
        <v>19</v>
      </c>
      <c r="B57" s="73" t="s">
        <v>19</v>
      </c>
      <c r="C57" s="73" t="s">
        <v>72</v>
      </c>
      <c r="D57" s="55" t="s">
        <v>9</v>
      </c>
      <c r="E57" s="56">
        <v>0</v>
      </c>
      <c r="F57" s="56">
        <v>9679</v>
      </c>
      <c r="G57" s="56">
        <v>0</v>
      </c>
      <c r="H57" s="56">
        <v>9679</v>
      </c>
    </row>
    <row r="58" spans="1:8">
      <c r="A58" s="74"/>
      <c r="B58" s="74"/>
      <c r="C58" s="73"/>
      <c r="D58" s="55" t="s">
        <v>10</v>
      </c>
      <c r="E58" s="56">
        <v>0</v>
      </c>
      <c r="F58" s="56">
        <v>29</v>
      </c>
      <c r="G58" s="56">
        <v>0</v>
      </c>
      <c r="H58" s="56">
        <v>29</v>
      </c>
    </row>
    <row r="59" spans="1:8">
      <c r="A59" s="74"/>
      <c r="B59" s="74"/>
      <c r="C59" s="73"/>
      <c r="D59" s="55" t="s">
        <v>11</v>
      </c>
      <c r="E59" s="56">
        <v>0</v>
      </c>
      <c r="F59" s="56">
        <v>9650</v>
      </c>
      <c r="G59" s="56">
        <v>0</v>
      </c>
      <c r="H59" s="56">
        <v>9650</v>
      </c>
    </row>
    <row r="60" spans="1:8">
      <c r="A60" s="74"/>
      <c r="B60" s="74"/>
      <c r="C60" s="73" t="s">
        <v>18</v>
      </c>
      <c r="D60" s="55" t="s">
        <v>9</v>
      </c>
      <c r="E60" s="56">
        <v>0</v>
      </c>
      <c r="F60" s="56">
        <v>2900000</v>
      </c>
      <c r="G60" s="56">
        <v>0</v>
      </c>
      <c r="H60" s="56">
        <v>2900000</v>
      </c>
    </row>
    <row r="61" spans="1:8">
      <c r="A61" s="74"/>
      <c r="B61" s="74"/>
      <c r="C61" s="73"/>
      <c r="D61" s="55" t="s">
        <v>10</v>
      </c>
      <c r="E61" s="56">
        <v>0</v>
      </c>
      <c r="F61" s="56">
        <v>3072000</v>
      </c>
      <c r="G61" s="56">
        <v>0</v>
      </c>
      <c r="H61" s="56">
        <v>3072000</v>
      </c>
    </row>
    <row r="62" spans="1:8">
      <c r="A62" s="74"/>
      <c r="B62" s="74"/>
      <c r="C62" s="73"/>
      <c r="D62" s="55" t="s">
        <v>11</v>
      </c>
      <c r="E62" s="56">
        <v>0</v>
      </c>
      <c r="F62" s="56">
        <v>-172000</v>
      </c>
      <c r="G62" s="56">
        <v>0</v>
      </c>
      <c r="H62" s="56">
        <v>-172000</v>
      </c>
    </row>
    <row r="63" spans="1:8">
      <c r="A63" s="74"/>
      <c r="B63" s="74"/>
      <c r="C63" s="73" t="s">
        <v>47</v>
      </c>
      <c r="D63" s="55" t="s">
        <v>9</v>
      </c>
      <c r="E63" s="56">
        <v>0</v>
      </c>
      <c r="F63" s="56">
        <v>2909679</v>
      </c>
      <c r="G63" s="56">
        <v>0</v>
      </c>
      <c r="H63" s="56">
        <v>2909679</v>
      </c>
    </row>
    <row r="64" spans="1:8">
      <c r="A64" s="74"/>
      <c r="B64" s="74"/>
      <c r="C64" s="73"/>
      <c r="D64" s="55" t="s">
        <v>10</v>
      </c>
      <c r="E64" s="56">
        <v>0</v>
      </c>
      <c r="F64" s="56">
        <v>3072029</v>
      </c>
      <c r="G64" s="56">
        <v>0</v>
      </c>
      <c r="H64" s="56">
        <v>3072029</v>
      </c>
    </row>
    <row r="65" spans="1:8">
      <c r="A65" s="74"/>
      <c r="B65" s="74"/>
      <c r="C65" s="73"/>
      <c r="D65" s="55" t="s">
        <v>11</v>
      </c>
      <c r="E65" s="56">
        <v>0</v>
      </c>
      <c r="F65" s="56">
        <v>-162350</v>
      </c>
      <c r="G65" s="56">
        <v>0</v>
      </c>
      <c r="H65" s="56">
        <v>-162350</v>
      </c>
    </row>
    <row r="66" spans="1:8">
      <c r="A66" s="74"/>
      <c r="B66" s="73" t="s">
        <v>48</v>
      </c>
      <c r="C66" s="74"/>
      <c r="D66" s="55" t="s">
        <v>9</v>
      </c>
      <c r="E66" s="56">
        <v>0</v>
      </c>
      <c r="F66" s="56">
        <v>2909679</v>
      </c>
      <c r="G66" s="56">
        <v>0</v>
      </c>
      <c r="H66" s="56">
        <v>2909969</v>
      </c>
    </row>
    <row r="67" spans="1:8">
      <c r="A67" s="74"/>
      <c r="B67" s="73"/>
      <c r="C67" s="74"/>
      <c r="D67" s="55" t="s">
        <v>10</v>
      </c>
      <c r="E67" s="56">
        <v>0</v>
      </c>
      <c r="F67" s="56">
        <v>3072029</v>
      </c>
      <c r="G67" s="56">
        <v>0</v>
      </c>
      <c r="H67" s="56">
        <v>3072029</v>
      </c>
    </row>
    <row r="68" spans="1:8">
      <c r="A68" s="74"/>
      <c r="B68" s="73"/>
      <c r="C68" s="74"/>
      <c r="D68" s="55" t="s">
        <v>11</v>
      </c>
      <c r="E68" s="56">
        <v>0</v>
      </c>
      <c r="F68" s="56">
        <v>-162350</v>
      </c>
      <c r="G68" s="56">
        <v>0</v>
      </c>
      <c r="H68" s="56">
        <v>-162350</v>
      </c>
    </row>
    <row r="69" spans="1:8">
      <c r="A69" s="75" t="s">
        <v>20</v>
      </c>
      <c r="B69" s="75"/>
      <c r="C69" s="75"/>
      <c r="D69" s="57" t="s">
        <v>9</v>
      </c>
      <c r="E69" s="58">
        <v>134562000</v>
      </c>
      <c r="F69" s="58">
        <v>4839710</v>
      </c>
      <c r="G69" s="58">
        <v>81035290</v>
      </c>
      <c r="H69" s="58">
        <v>220437290</v>
      </c>
    </row>
    <row r="70" spans="1:8">
      <c r="A70" s="75"/>
      <c r="B70" s="75"/>
      <c r="C70" s="75"/>
      <c r="D70" s="57" t="s">
        <v>10</v>
      </c>
      <c r="E70" s="58">
        <v>128716270</v>
      </c>
      <c r="F70" s="58">
        <v>4964260</v>
      </c>
      <c r="G70" s="58">
        <v>82927764</v>
      </c>
      <c r="H70" s="58">
        <v>216608294</v>
      </c>
    </row>
    <row r="71" spans="1:8">
      <c r="A71" s="75"/>
      <c r="B71" s="75"/>
      <c r="C71" s="75"/>
      <c r="D71" s="57" t="s">
        <v>11</v>
      </c>
      <c r="E71" s="58">
        <v>5845730</v>
      </c>
      <c r="F71" s="58">
        <v>-124550</v>
      </c>
      <c r="G71" s="58">
        <v>-1892474</v>
      </c>
      <c r="H71" s="58">
        <v>3828706</v>
      </c>
    </row>
  </sheetData>
  <mergeCells count="42">
    <mergeCell ref="A3:D3"/>
    <mergeCell ref="E4:E5"/>
    <mergeCell ref="F4:F5"/>
    <mergeCell ref="G4:G5"/>
    <mergeCell ref="A2:H2"/>
    <mergeCell ref="H4:H5"/>
    <mergeCell ref="A4:C4"/>
    <mergeCell ref="D4:D5"/>
    <mergeCell ref="C24:C26"/>
    <mergeCell ref="C27:C29"/>
    <mergeCell ref="A24:A35"/>
    <mergeCell ref="B24:B32"/>
    <mergeCell ref="B33:C35"/>
    <mergeCell ref="C30:C32"/>
    <mergeCell ref="C15:C17"/>
    <mergeCell ref="A15:A23"/>
    <mergeCell ref="B15:B20"/>
    <mergeCell ref="B21:C23"/>
    <mergeCell ref="C18:C20"/>
    <mergeCell ref="C6:C8"/>
    <mergeCell ref="C9:C11"/>
    <mergeCell ref="A6:A14"/>
    <mergeCell ref="B6:B11"/>
    <mergeCell ref="B12:C14"/>
    <mergeCell ref="A69:C71"/>
    <mergeCell ref="C60:C62"/>
    <mergeCell ref="C63:C65"/>
    <mergeCell ref="A57:A68"/>
    <mergeCell ref="B57:B65"/>
    <mergeCell ref="B66:C68"/>
    <mergeCell ref="C57:C59"/>
    <mergeCell ref="C51:C53"/>
    <mergeCell ref="C45:C47"/>
    <mergeCell ref="A36:A44"/>
    <mergeCell ref="B36:B41"/>
    <mergeCell ref="B42:C44"/>
    <mergeCell ref="A45:A56"/>
    <mergeCell ref="B45:B53"/>
    <mergeCell ref="B54:C56"/>
    <mergeCell ref="C36:C38"/>
    <mergeCell ref="C39:C41"/>
    <mergeCell ref="C48:C50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3" fitToHeight="0" orientation="portrait" useFirstPageNumber="1" r:id="rId1"/>
  <headerFooter>
    <oddFooter>&amp;C&amp;P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89"/>
  <sheetViews>
    <sheetView view="pageBreakPreview" zoomScaleNormal="100" zoomScaleSheetLayoutView="100" workbookViewId="0">
      <selection activeCell="A2" sqref="A2:H2"/>
    </sheetView>
  </sheetViews>
  <sheetFormatPr defaultColWidth="9" defaultRowHeight="16.5"/>
  <cols>
    <col min="1" max="4" width="10.625" style="23" customWidth="1"/>
    <col min="5" max="8" width="13.625" style="23" customWidth="1"/>
    <col min="9" max="9" width="16" style="23" bestFit="1" customWidth="1"/>
    <col min="10" max="16384" width="9" style="23"/>
  </cols>
  <sheetData>
    <row r="2" spans="1:8" ht="31.5">
      <c r="A2" s="79" t="s">
        <v>90</v>
      </c>
      <c r="B2" s="79"/>
      <c r="C2" s="79"/>
      <c r="D2" s="79"/>
      <c r="E2" s="80"/>
      <c r="F2" s="80"/>
      <c r="G2" s="80"/>
      <c r="H2" s="80"/>
    </row>
    <row r="3" spans="1:8" ht="16.5" customHeight="1">
      <c r="A3" s="77"/>
      <c r="B3" s="77"/>
      <c r="C3" s="77"/>
      <c r="D3" s="77"/>
    </row>
    <row r="4" spans="1:8">
      <c r="A4" s="76" t="s">
        <v>0</v>
      </c>
      <c r="B4" s="76"/>
      <c r="C4" s="76"/>
      <c r="D4" s="76" t="s">
        <v>1</v>
      </c>
      <c r="E4" s="76" t="s">
        <v>74</v>
      </c>
      <c r="F4" s="76" t="s">
        <v>3</v>
      </c>
      <c r="G4" s="76" t="s">
        <v>4</v>
      </c>
      <c r="H4" s="76" t="s">
        <v>5</v>
      </c>
    </row>
    <row r="5" spans="1:8">
      <c r="A5" s="51" t="s">
        <v>6</v>
      </c>
      <c r="B5" s="51" t="s">
        <v>7</v>
      </c>
      <c r="C5" s="51" t="s">
        <v>8</v>
      </c>
      <c r="D5" s="76"/>
      <c r="E5" s="76"/>
      <c r="F5" s="76"/>
      <c r="G5" s="76"/>
      <c r="H5" s="76"/>
    </row>
    <row r="6" spans="1:8">
      <c r="A6" s="78" t="s">
        <v>75</v>
      </c>
      <c r="B6" s="78" t="s">
        <v>56</v>
      </c>
      <c r="C6" s="78" t="s">
        <v>53</v>
      </c>
      <c r="D6" s="59" t="s">
        <v>9</v>
      </c>
      <c r="E6" s="60">
        <v>54588480</v>
      </c>
      <c r="F6" s="60">
        <v>0</v>
      </c>
      <c r="G6" s="60">
        <v>0</v>
      </c>
      <c r="H6" s="60">
        <v>54588480</v>
      </c>
    </row>
    <row r="7" spans="1:8">
      <c r="A7" s="74"/>
      <c r="B7" s="74"/>
      <c r="C7" s="78"/>
      <c r="D7" s="59" t="s">
        <v>10</v>
      </c>
      <c r="E7" s="60">
        <v>54525180</v>
      </c>
      <c r="F7" s="60">
        <v>0</v>
      </c>
      <c r="G7" s="60">
        <v>0</v>
      </c>
      <c r="H7" s="60">
        <v>54525180</v>
      </c>
    </row>
    <row r="8" spans="1:8">
      <c r="A8" s="74"/>
      <c r="B8" s="74"/>
      <c r="C8" s="78"/>
      <c r="D8" s="59" t="s">
        <v>11</v>
      </c>
      <c r="E8" s="60">
        <v>63300</v>
      </c>
      <c r="F8" s="60">
        <v>0</v>
      </c>
      <c r="G8" s="60">
        <v>0</v>
      </c>
      <c r="H8" s="60">
        <v>63300</v>
      </c>
    </row>
    <row r="9" spans="1:8">
      <c r="A9" s="74"/>
      <c r="B9" s="74"/>
      <c r="C9" s="78" t="s">
        <v>54</v>
      </c>
      <c r="D9" s="59" t="s">
        <v>9</v>
      </c>
      <c r="E9" s="60">
        <v>1200000</v>
      </c>
      <c r="F9" s="60">
        <v>800000</v>
      </c>
      <c r="G9" s="60">
        <v>7700000</v>
      </c>
      <c r="H9" s="60">
        <v>9700000</v>
      </c>
    </row>
    <row r="10" spans="1:8">
      <c r="A10" s="74"/>
      <c r="B10" s="74"/>
      <c r="C10" s="78"/>
      <c r="D10" s="59" t="s">
        <v>10</v>
      </c>
      <c r="E10" s="60">
        <v>1200000</v>
      </c>
      <c r="F10" s="60">
        <v>800000</v>
      </c>
      <c r="G10" s="60">
        <v>7700000</v>
      </c>
      <c r="H10" s="60">
        <v>9700000</v>
      </c>
    </row>
    <row r="11" spans="1:8">
      <c r="A11" s="74"/>
      <c r="B11" s="74"/>
      <c r="C11" s="78"/>
      <c r="D11" s="59" t="s">
        <v>11</v>
      </c>
      <c r="E11" s="60">
        <v>0</v>
      </c>
      <c r="F11" s="60">
        <v>0</v>
      </c>
      <c r="G11" s="60">
        <v>0</v>
      </c>
      <c r="H11" s="60">
        <v>0</v>
      </c>
    </row>
    <row r="12" spans="1:8">
      <c r="A12" s="74"/>
      <c r="B12" s="74"/>
      <c r="C12" s="78" t="s">
        <v>77</v>
      </c>
      <c r="D12" s="59" t="s">
        <v>9</v>
      </c>
      <c r="E12" s="60">
        <v>5064120</v>
      </c>
      <c r="F12" s="60">
        <v>0</v>
      </c>
      <c r="G12" s="60">
        <v>0</v>
      </c>
      <c r="H12" s="60">
        <v>5064120</v>
      </c>
    </row>
    <row r="13" spans="1:8">
      <c r="A13" s="74"/>
      <c r="B13" s="74"/>
      <c r="C13" s="78"/>
      <c r="D13" s="59" t="s">
        <v>10</v>
      </c>
      <c r="E13" s="60">
        <v>5064120</v>
      </c>
      <c r="F13" s="60">
        <v>0</v>
      </c>
      <c r="G13" s="60">
        <v>0</v>
      </c>
      <c r="H13" s="60">
        <v>5064120</v>
      </c>
    </row>
    <row r="14" spans="1:8">
      <c r="A14" s="74"/>
      <c r="B14" s="74"/>
      <c r="C14" s="78"/>
      <c r="D14" s="59" t="s">
        <v>11</v>
      </c>
      <c r="E14" s="60">
        <v>0</v>
      </c>
      <c r="F14" s="60">
        <v>0</v>
      </c>
      <c r="G14" s="60">
        <v>0</v>
      </c>
      <c r="H14" s="60">
        <v>0</v>
      </c>
    </row>
    <row r="15" spans="1:8">
      <c r="A15" s="74"/>
      <c r="B15" s="74"/>
      <c r="C15" s="78" t="s">
        <v>69</v>
      </c>
      <c r="D15" s="59" t="s">
        <v>9</v>
      </c>
      <c r="E15" s="60">
        <v>6528540</v>
      </c>
      <c r="F15" s="60">
        <v>0</v>
      </c>
      <c r="G15" s="60">
        <v>1872160</v>
      </c>
      <c r="H15" s="60">
        <v>8400700</v>
      </c>
    </row>
    <row r="16" spans="1:8">
      <c r="A16" s="74"/>
      <c r="B16" s="74"/>
      <c r="C16" s="78"/>
      <c r="D16" s="59" t="s">
        <v>10</v>
      </c>
      <c r="E16" s="60">
        <v>6119050</v>
      </c>
      <c r="F16" s="60">
        <v>0</v>
      </c>
      <c r="G16" s="60">
        <v>1872160</v>
      </c>
      <c r="H16" s="60">
        <v>7991210</v>
      </c>
    </row>
    <row r="17" spans="1:8">
      <c r="A17" s="74"/>
      <c r="B17" s="74"/>
      <c r="C17" s="78"/>
      <c r="D17" s="59" t="s">
        <v>11</v>
      </c>
      <c r="E17" s="60">
        <v>409490</v>
      </c>
      <c r="F17" s="60">
        <v>0</v>
      </c>
      <c r="G17" s="60">
        <v>0</v>
      </c>
      <c r="H17" s="60">
        <v>409490</v>
      </c>
    </row>
    <row r="18" spans="1:8">
      <c r="A18" s="74"/>
      <c r="B18" s="74"/>
      <c r="C18" s="78" t="s">
        <v>55</v>
      </c>
      <c r="D18" s="59" t="s">
        <v>9</v>
      </c>
      <c r="E18" s="60">
        <v>6818860</v>
      </c>
      <c r="F18" s="60">
        <v>0</v>
      </c>
      <c r="G18" s="60">
        <v>1058000</v>
      </c>
      <c r="H18" s="60">
        <v>7876860</v>
      </c>
    </row>
    <row r="19" spans="1:8">
      <c r="A19" s="74"/>
      <c r="B19" s="74"/>
      <c r="C19" s="78"/>
      <c r="D19" s="59" t="s">
        <v>10</v>
      </c>
      <c r="E19" s="60">
        <v>6818860</v>
      </c>
      <c r="F19" s="60">
        <v>0</v>
      </c>
      <c r="G19" s="60">
        <v>1058000</v>
      </c>
      <c r="H19" s="60">
        <v>7876860</v>
      </c>
    </row>
    <row r="20" spans="1:8">
      <c r="A20" s="74"/>
      <c r="B20" s="74"/>
      <c r="C20" s="78"/>
      <c r="D20" s="59" t="s">
        <v>11</v>
      </c>
      <c r="E20" s="60">
        <v>0</v>
      </c>
      <c r="F20" s="60">
        <v>0</v>
      </c>
      <c r="G20" s="60">
        <v>0</v>
      </c>
      <c r="H20" s="60">
        <v>0</v>
      </c>
    </row>
    <row r="21" spans="1:8">
      <c r="A21" s="74"/>
      <c r="B21" s="74"/>
      <c r="C21" s="78" t="s">
        <v>47</v>
      </c>
      <c r="D21" s="59" t="s">
        <v>9</v>
      </c>
      <c r="E21" s="60">
        <v>74200000</v>
      </c>
      <c r="F21" s="60">
        <v>800000</v>
      </c>
      <c r="G21" s="60">
        <v>10630160</v>
      </c>
      <c r="H21" s="60">
        <v>85630160</v>
      </c>
    </row>
    <row r="22" spans="1:8">
      <c r="A22" s="74"/>
      <c r="B22" s="74"/>
      <c r="C22" s="78"/>
      <c r="D22" s="59" t="s">
        <v>10</v>
      </c>
      <c r="E22" s="60">
        <v>73727210</v>
      </c>
      <c r="F22" s="60">
        <v>800000</v>
      </c>
      <c r="G22" s="60">
        <v>10630160</v>
      </c>
      <c r="H22" s="60">
        <v>85157370</v>
      </c>
    </row>
    <row r="23" spans="1:8">
      <c r="A23" s="74"/>
      <c r="B23" s="74"/>
      <c r="C23" s="78"/>
      <c r="D23" s="59" t="s">
        <v>11</v>
      </c>
      <c r="E23" s="60">
        <v>472790</v>
      </c>
      <c r="F23" s="60">
        <v>0</v>
      </c>
      <c r="G23" s="60">
        <v>0</v>
      </c>
      <c r="H23" s="60">
        <v>472790</v>
      </c>
    </row>
    <row r="24" spans="1:8">
      <c r="A24" s="74"/>
      <c r="B24" s="78" t="s">
        <v>58</v>
      </c>
      <c r="C24" s="78" t="s">
        <v>57</v>
      </c>
      <c r="D24" s="59" t="s">
        <v>9</v>
      </c>
      <c r="E24" s="60">
        <v>0</v>
      </c>
      <c r="F24" s="60">
        <v>2400000</v>
      </c>
      <c r="G24" s="60">
        <v>0</v>
      </c>
      <c r="H24" s="60">
        <v>2400000</v>
      </c>
    </row>
    <row r="25" spans="1:8">
      <c r="A25" s="74"/>
      <c r="B25" s="74"/>
      <c r="C25" s="78"/>
      <c r="D25" s="59" t="s">
        <v>10</v>
      </c>
      <c r="E25" s="60">
        <v>0</v>
      </c>
      <c r="F25" s="60">
        <v>2400000</v>
      </c>
      <c r="G25" s="60">
        <v>0</v>
      </c>
      <c r="H25" s="60">
        <v>2400000</v>
      </c>
    </row>
    <row r="26" spans="1:8">
      <c r="A26" s="74"/>
      <c r="B26" s="74"/>
      <c r="C26" s="78"/>
      <c r="D26" s="59" t="s">
        <v>11</v>
      </c>
      <c r="E26" s="60">
        <v>0</v>
      </c>
      <c r="F26" s="60">
        <v>0</v>
      </c>
      <c r="G26" s="60">
        <v>0</v>
      </c>
      <c r="H26" s="60">
        <v>0</v>
      </c>
    </row>
    <row r="27" spans="1:8">
      <c r="A27" s="74"/>
      <c r="B27" s="74"/>
      <c r="C27" s="78" t="s">
        <v>47</v>
      </c>
      <c r="D27" s="59" t="s">
        <v>9</v>
      </c>
      <c r="E27" s="60">
        <v>0</v>
      </c>
      <c r="F27" s="60">
        <v>2400000</v>
      </c>
      <c r="G27" s="60">
        <v>0</v>
      </c>
      <c r="H27" s="60">
        <v>2400000</v>
      </c>
    </row>
    <row r="28" spans="1:8">
      <c r="A28" s="74"/>
      <c r="B28" s="74"/>
      <c r="C28" s="78"/>
      <c r="D28" s="59" t="s">
        <v>10</v>
      </c>
      <c r="E28" s="60">
        <v>0</v>
      </c>
      <c r="F28" s="60">
        <v>2400000</v>
      </c>
      <c r="G28" s="60">
        <v>0</v>
      </c>
      <c r="H28" s="60">
        <v>2400000</v>
      </c>
    </row>
    <row r="29" spans="1:8">
      <c r="A29" s="74"/>
      <c r="B29" s="74"/>
      <c r="C29" s="78"/>
      <c r="D29" s="59" t="s">
        <v>11</v>
      </c>
      <c r="E29" s="60">
        <v>0</v>
      </c>
      <c r="F29" s="60">
        <v>0</v>
      </c>
      <c r="G29" s="60">
        <v>0</v>
      </c>
      <c r="H29" s="60">
        <v>0</v>
      </c>
    </row>
    <row r="30" spans="1:8">
      <c r="A30" s="74"/>
      <c r="B30" s="78" t="s">
        <v>52</v>
      </c>
      <c r="C30" s="78" t="s">
        <v>59</v>
      </c>
      <c r="D30" s="59" t="s">
        <v>9</v>
      </c>
      <c r="E30" s="60">
        <v>0</v>
      </c>
      <c r="F30" s="60">
        <v>0</v>
      </c>
      <c r="G30" s="60">
        <v>200000</v>
      </c>
      <c r="H30" s="60">
        <v>200000</v>
      </c>
    </row>
    <row r="31" spans="1:8">
      <c r="A31" s="74"/>
      <c r="B31" s="74"/>
      <c r="C31" s="78"/>
      <c r="D31" s="59" t="s">
        <v>10</v>
      </c>
      <c r="E31" s="60">
        <v>0</v>
      </c>
      <c r="F31" s="60">
        <v>0</v>
      </c>
      <c r="G31" s="60">
        <v>189200</v>
      </c>
      <c r="H31" s="60">
        <v>189200</v>
      </c>
    </row>
    <row r="32" spans="1:8">
      <c r="A32" s="74"/>
      <c r="B32" s="74"/>
      <c r="C32" s="78"/>
      <c r="D32" s="59" t="s">
        <v>11</v>
      </c>
      <c r="E32" s="60">
        <v>0</v>
      </c>
      <c r="F32" s="60">
        <v>0</v>
      </c>
      <c r="G32" s="60">
        <v>10800</v>
      </c>
      <c r="H32" s="60">
        <v>10800</v>
      </c>
    </row>
    <row r="33" spans="1:8">
      <c r="A33" s="74"/>
      <c r="B33" s="74"/>
      <c r="C33" s="78" t="s">
        <v>70</v>
      </c>
      <c r="D33" s="59" t="s">
        <v>9</v>
      </c>
      <c r="E33" s="60">
        <v>2611360</v>
      </c>
      <c r="F33" s="60">
        <v>540000</v>
      </c>
      <c r="G33" s="60">
        <v>3479380</v>
      </c>
      <c r="H33" s="60">
        <v>6630740</v>
      </c>
    </row>
    <row r="34" spans="1:8">
      <c r="A34" s="74"/>
      <c r="B34" s="74"/>
      <c r="C34" s="78"/>
      <c r="D34" s="59" t="s">
        <v>10</v>
      </c>
      <c r="E34" s="60">
        <v>2611360</v>
      </c>
      <c r="F34" s="60">
        <v>0</v>
      </c>
      <c r="G34" s="60">
        <v>3260150</v>
      </c>
      <c r="H34" s="60">
        <v>5871510</v>
      </c>
    </row>
    <row r="35" spans="1:8">
      <c r="A35" s="74"/>
      <c r="B35" s="74"/>
      <c r="C35" s="78"/>
      <c r="D35" s="59" t="s">
        <v>11</v>
      </c>
      <c r="E35" s="60">
        <v>0</v>
      </c>
      <c r="F35" s="60">
        <v>540000</v>
      </c>
      <c r="G35" s="60">
        <v>219230</v>
      </c>
      <c r="H35" s="60">
        <v>759230</v>
      </c>
    </row>
    <row r="36" spans="1:8">
      <c r="A36" s="74"/>
      <c r="B36" s="74"/>
      <c r="C36" s="78" t="s">
        <v>60</v>
      </c>
      <c r="D36" s="59" t="s">
        <v>9</v>
      </c>
      <c r="E36" s="60">
        <v>1760000</v>
      </c>
      <c r="F36" s="60">
        <v>0</v>
      </c>
      <c r="G36" s="60">
        <v>1140000</v>
      </c>
      <c r="H36" s="60">
        <v>2900000</v>
      </c>
    </row>
    <row r="37" spans="1:8">
      <c r="A37" s="74"/>
      <c r="B37" s="74"/>
      <c r="C37" s="78"/>
      <c r="D37" s="59" t="s">
        <v>10</v>
      </c>
      <c r="E37" s="60">
        <v>1760000</v>
      </c>
      <c r="F37" s="60">
        <v>0</v>
      </c>
      <c r="G37" s="60">
        <v>1123320</v>
      </c>
      <c r="H37" s="60">
        <v>2883320</v>
      </c>
    </row>
    <row r="38" spans="1:8">
      <c r="A38" s="74"/>
      <c r="B38" s="74"/>
      <c r="C38" s="78"/>
      <c r="D38" s="59" t="s">
        <v>11</v>
      </c>
      <c r="E38" s="60">
        <v>0</v>
      </c>
      <c r="F38" s="60">
        <v>0</v>
      </c>
      <c r="G38" s="60">
        <v>16680</v>
      </c>
      <c r="H38" s="60">
        <v>16680</v>
      </c>
    </row>
    <row r="39" spans="1:8">
      <c r="A39" s="74"/>
      <c r="B39" s="74"/>
      <c r="C39" s="78" t="s">
        <v>61</v>
      </c>
      <c r="D39" s="59" t="s">
        <v>9</v>
      </c>
      <c r="E39" s="60">
        <v>1022640</v>
      </c>
      <c r="F39" s="60">
        <v>0</v>
      </c>
      <c r="G39" s="60">
        <v>490000</v>
      </c>
      <c r="H39" s="60">
        <v>1512640</v>
      </c>
    </row>
    <row r="40" spans="1:8">
      <c r="A40" s="74"/>
      <c r="B40" s="74"/>
      <c r="C40" s="78"/>
      <c r="D40" s="59" t="s">
        <v>10</v>
      </c>
      <c r="E40" s="60">
        <v>1022640</v>
      </c>
      <c r="F40" s="60">
        <v>0</v>
      </c>
      <c r="G40" s="60">
        <v>490000</v>
      </c>
      <c r="H40" s="60">
        <v>1512640</v>
      </c>
    </row>
    <row r="41" spans="1:8">
      <c r="A41" s="74"/>
      <c r="B41" s="74"/>
      <c r="C41" s="78"/>
      <c r="D41" s="59" t="s">
        <v>11</v>
      </c>
      <c r="E41" s="60">
        <v>0</v>
      </c>
      <c r="F41" s="60">
        <v>0</v>
      </c>
      <c r="G41" s="60">
        <v>0</v>
      </c>
      <c r="H41" s="60">
        <v>0</v>
      </c>
    </row>
    <row r="42" spans="1:8">
      <c r="A42" s="74"/>
      <c r="B42" s="74"/>
      <c r="C42" s="78" t="s">
        <v>62</v>
      </c>
      <c r="D42" s="59" t="s">
        <v>9</v>
      </c>
      <c r="E42" s="60">
        <v>0</v>
      </c>
      <c r="F42" s="60">
        <v>0</v>
      </c>
      <c r="G42" s="60">
        <v>1821750</v>
      </c>
      <c r="H42" s="60">
        <v>1821750</v>
      </c>
    </row>
    <row r="43" spans="1:8">
      <c r="A43" s="74"/>
      <c r="B43" s="74"/>
      <c r="C43" s="78"/>
      <c r="D43" s="59" t="s">
        <v>10</v>
      </c>
      <c r="E43" s="60">
        <v>0</v>
      </c>
      <c r="F43" s="60">
        <v>0</v>
      </c>
      <c r="G43" s="60">
        <v>918300</v>
      </c>
      <c r="H43" s="60">
        <v>918300</v>
      </c>
    </row>
    <row r="44" spans="1:8">
      <c r="A44" s="74"/>
      <c r="B44" s="74"/>
      <c r="C44" s="78"/>
      <c r="D44" s="59" t="s">
        <v>11</v>
      </c>
      <c r="E44" s="60">
        <v>0</v>
      </c>
      <c r="F44" s="60">
        <v>0</v>
      </c>
      <c r="G44" s="60">
        <v>903450</v>
      </c>
      <c r="H44" s="60">
        <v>903450</v>
      </c>
    </row>
    <row r="45" spans="1:8">
      <c r="A45" s="74"/>
      <c r="B45" s="74"/>
      <c r="C45" s="78" t="s">
        <v>63</v>
      </c>
      <c r="D45" s="59" t="s">
        <v>9</v>
      </c>
      <c r="E45" s="60">
        <v>86000</v>
      </c>
      <c r="F45" s="60">
        <v>500000</v>
      </c>
      <c r="G45" s="60">
        <v>1900000</v>
      </c>
      <c r="H45" s="60">
        <v>2486000</v>
      </c>
    </row>
    <row r="46" spans="1:8">
      <c r="A46" s="74"/>
      <c r="B46" s="74"/>
      <c r="C46" s="78"/>
      <c r="D46" s="59" t="s">
        <v>10</v>
      </c>
      <c r="E46" s="60">
        <v>86000</v>
      </c>
      <c r="F46" s="60">
        <v>499300</v>
      </c>
      <c r="G46" s="60">
        <v>1671070</v>
      </c>
      <c r="H46" s="60">
        <v>2256370</v>
      </c>
    </row>
    <row r="47" spans="1:8">
      <c r="A47" s="74"/>
      <c r="B47" s="74"/>
      <c r="C47" s="78"/>
      <c r="D47" s="59" t="s">
        <v>11</v>
      </c>
      <c r="E47" s="60">
        <v>0</v>
      </c>
      <c r="F47" s="60">
        <v>700</v>
      </c>
      <c r="G47" s="60">
        <v>228930</v>
      </c>
      <c r="H47" s="60">
        <v>229630</v>
      </c>
    </row>
    <row r="48" spans="1:8">
      <c r="A48" s="74"/>
      <c r="B48" s="74"/>
      <c r="C48" s="78" t="s">
        <v>47</v>
      </c>
      <c r="D48" s="59" t="s">
        <v>9</v>
      </c>
      <c r="E48" s="60">
        <v>5480000</v>
      </c>
      <c r="F48" s="60">
        <v>1040000</v>
      </c>
      <c r="G48" s="60">
        <v>9031130</v>
      </c>
      <c r="H48" s="60">
        <v>15551130</v>
      </c>
    </row>
    <row r="49" spans="1:8">
      <c r="A49" s="74"/>
      <c r="B49" s="74"/>
      <c r="C49" s="78"/>
      <c r="D49" s="59" t="s">
        <v>10</v>
      </c>
      <c r="E49" s="60">
        <v>5480000</v>
      </c>
      <c r="F49" s="60">
        <v>499300</v>
      </c>
      <c r="G49" s="60">
        <v>7652040</v>
      </c>
      <c r="H49" s="60">
        <v>13631340</v>
      </c>
    </row>
    <row r="50" spans="1:8">
      <c r="A50" s="74"/>
      <c r="B50" s="74"/>
      <c r="C50" s="78"/>
      <c r="D50" s="59" t="s">
        <v>11</v>
      </c>
      <c r="E50" s="60">
        <v>0</v>
      </c>
      <c r="F50" s="60">
        <v>540700</v>
      </c>
      <c r="G50" s="60">
        <v>1379090</v>
      </c>
      <c r="H50" s="60">
        <v>1919790</v>
      </c>
    </row>
    <row r="51" spans="1:8">
      <c r="A51" s="74"/>
      <c r="B51" s="78" t="s">
        <v>48</v>
      </c>
      <c r="C51" s="74"/>
      <c r="D51" s="59" t="s">
        <v>9</v>
      </c>
      <c r="E51" s="60">
        <v>79680000</v>
      </c>
      <c r="F51" s="60">
        <v>4240000</v>
      </c>
      <c r="G51" s="60">
        <v>19661290</v>
      </c>
      <c r="H51" s="60">
        <v>103581290</v>
      </c>
    </row>
    <row r="52" spans="1:8">
      <c r="A52" s="74"/>
      <c r="B52" s="78"/>
      <c r="C52" s="74"/>
      <c r="D52" s="59" t="s">
        <v>10</v>
      </c>
      <c r="E52" s="60">
        <v>79207210</v>
      </c>
      <c r="F52" s="60">
        <v>3699300</v>
      </c>
      <c r="G52" s="60">
        <v>18282200</v>
      </c>
      <c r="H52" s="60">
        <v>101188710</v>
      </c>
    </row>
    <row r="53" spans="1:8">
      <c r="A53" s="74"/>
      <c r="B53" s="78"/>
      <c r="C53" s="74"/>
      <c r="D53" s="59" t="s">
        <v>11</v>
      </c>
      <c r="E53" s="60">
        <v>472790</v>
      </c>
      <c r="F53" s="60">
        <v>540700</v>
      </c>
      <c r="G53" s="60">
        <v>1379090</v>
      </c>
      <c r="H53" s="60">
        <v>2392580</v>
      </c>
    </row>
    <row r="54" spans="1:8">
      <c r="A54" s="78" t="s">
        <v>64</v>
      </c>
      <c r="B54" s="78" t="s">
        <v>64</v>
      </c>
      <c r="C54" s="78" t="s">
        <v>64</v>
      </c>
      <c r="D54" s="59" t="s">
        <v>9</v>
      </c>
      <c r="E54" s="60">
        <v>11202000</v>
      </c>
      <c r="F54" s="60">
        <v>100000</v>
      </c>
      <c r="G54" s="60">
        <v>18514000</v>
      </c>
      <c r="H54" s="60">
        <v>29816000</v>
      </c>
    </row>
    <row r="55" spans="1:8">
      <c r="A55" s="74"/>
      <c r="B55" s="74"/>
      <c r="C55" s="78"/>
      <c r="D55" s="59" t="s">
        <v>10</v>
      </c>
      <c r="E55" s="60">
        <v>11202000</v>
      </c>
      <c r="F55" s="60">
        <v>62200</v>
      </c>
      <c r="G55" s="60">
        <v>14158800</v>
      </c>
      <c r="H55" s="60">
        <v>25423000</v>
      </c>
    </row>
    <row r="56" spans="1:8">
      <c r="A56" s="74"/>
      <c r="B56" s="74"/>
      <c r="C56" s="78"/>
      <c r="D56" s="59" t="s">
        <v>11</v>
      </c>
      <c r="E56" s="60">
        <v>0</v>
      </c>
      <c r="F56" s="60">
        <v>37800</v>
      </c>
      <c r="G56" s="60">
        <v>4355200</v>
      </c>
      <c r="H56" s="60">
        <v>4393000</v>
      </c>
    </row>
    <row r="57" spans="1:8">
      <c r="A57" s="74"/>
      <c r="B57" s="74"/>
      <c r="C57" s="78" t="s">
        <v>65</v>
      </c>
      <c r="D57" s="59" t="s">
        <v>9</v>
      </c>
      <c r="E57" s="60">
        <v>43680000</v>
      </c>
      <c r="F57" s="60">
        <v>0</v>
      </c>
      <c r="G57" s="60">
        <v>0</v>
      </c>
      <c r="H57" s="60">
        <v>43680000</v>
      </c>
    </row>
    <row r="58" spans="1:8">
      <c r="A58" s="74"/>
      <c r="B58" s="74"/>
      <c r="C58" s="78"/>
      <c r="D58" s="59" t="s">
        <v>10</v>
      </c>
      <c r="E58" s="60">
        <v>38307060</v>
      </c>
      <c r="F58" s="60">
        <v>0</v>
      </c>
      <c r="G58" s="60">
        <v>0</v>
      </c>
      <c r="H58" s="60">
        <v>38307060</v>
      </c>
    </row>
    <row r="59" spans="1:8">
      <c r="A59" s="74"/>
      <c r="B59" s="74"/>
      <c r="C59" s="78"/>
      <c r="D59" s="59" t="s">
        <v>11</v>
      </c>
      <c r="E59" s="60">
        <v>5372940</v>
      </c>
      <c r="F59" s="60">
        <v>0</v>
      </c>
      <c r="G59" s="60">
        <v>0</v>
      </c>
      <c r="H59" s="60">
        <v>5372940</v>
      </c>
    </row>
    <row r="60" spans="1:8">
      <c r="A60" s="74"/>
      <c r="B60" s="74"/>
      <c r="C60" s="78" t="s">
        <v>47</v>
      </c>
      <c r="D60" s="59" t="s">
        <v>9</v>
      </c>
      <c r="E60" s="60">
        <v>54882000</v>
      </c>
      <c r="F60" s="60">
        <v>100000</v>
      </c>
      <c r="G60" s="60">
        <v>18514000</v>
      </c>
      <c r="H60" s="60">
        <v>73496000</v>
      </c>
    </row>
    <row r="61" spans="1:8">
      <c r="A61" s="74"/>
      <c r="B61" s="74"/>
      <c r="C61" s="78"/>
      <c r="D61" s="59" t="s">
        <v>10</v>
      </c>
      <c r="E61" s="60">
        <v>49509060</v>
      </c>
      <c r="F61" s="60">
        <v>62200</v>
      </c>
      <c r="G61" s="60">
        <v>14158800</v>
      </c>
      <c r="H61" s="60">
        <v>63730060</v>
      </c>
    </row>
    <row r="62" spans="1:8">
      <c r="A62" s="74"/>
      <c r="B62" s="74"/>
      <c r="C62" s="78"/>
      <c r="D62" s="59" t="s">
        <v>11</v>
      </c>
      <c r="E62" s="60">
        <v>5372940</v>
      </c>
      <c r="F62" s="60">
        <v>37800</v>
      </c>
      <c r="G62" s="60">
        <v>4355200</v>
      </c>
      <c r="H62" s="60">
        <v>9765940</v>
      </c>
    </row>
    <row r="63" spans="1:8">
      <c r="A63" s="74"/>
      <c r="B63" s="78" t="s">
        <v>86</v>
      </c>
      <c r="C63" s="78" t="s">
        <v>66</v>
      </c>
      <c r="D63" s="59" t="s">
        <v>9</v>
      </c>
      <c r="E63" s="60">
        <v>0</v>
      </c>
      <c r="F63" s="60">
        <v>0</v>
      </c>
      <c r="G63" s="60">
        <v>19500000</v>
      </c>
      <c r="H63" s="60">
        <v>19500000</v>
      </c>
    </row>
    <row r="64" spans="1:8">
      <c r="A64" s="74"/>
      <c r="B64" s="74"/>
      <c r="C64" s="78"/>
      <c r="D64" s="59" t="s">
        <v>10</v>
      </c>
      <c r="E64" s="60">
        <v>0</v>
      </c>
      <c r="F64" s="60">
        <v>0</v>
      </c>
      <c r="G64" s="60">
        <v>19500000</v>
      </c>
      <c r="H64" s="60">
        <v>19500000</v>
      </c>
    </row>
    <row r="65" spans="1:8">
      <c r="A65" s="74"/>
      <c r="B65" s="74"/>
      <c r="C65" s="78"/>
      <c r="D65" s="59" t="s">
        <v>11</v>
      </c>
      <c r="E65" s="60">
        <v>0</v>
      </c>
      <c r="F65" s="60">
        <v>0</v>
      </c>
      <c r="G65" s="60">
        <v>0</v>
      </c>
      <c r="H65" s="60">
        <v>0</v>
      </c>
    </row>
    <row r="66" spans="1:8">
      <c r="A66" s="74"/>
      <c r="B66" s="74"/>
      <c r="C66" s="78" t="s">
        <v>67</v>
      </c>
      <c r="D66" s="59" t="s">
        <v>9</v>
      </c>
      <c r="E66" s="60">
        <v>0</v>
      </c>
      <c r="F66" s="60">
        <v>0</v>
      </c>
      <c r="G66" s="60">
        <v>18360000</v>
      </c>
      <c r="H66" s="60">
        <v>18360000</v>
      </c>
    </row>
    <row r="67" spans="1:8">
      <c r="A67" s="74"/>
      <c r="B67" s="74"/>
      <c r="C67" s="78"/>
      <c r="D67" s="59" t="s">
        <v>10</v>
      </c>
      <c r="E67" s="60">
        <v>0</v>
      </c>
      <c r="F67" s="60">
        <v>0</v>
      </c>
      <c r="G67" s="60">
        <v>18360000</v>
      </c>
      <c r="H67" s="60">
        <v>18360000</v>
      </c>
    </row>
    <row r="68" spans="1:8">
      <c r="A68" s="74"/>
      <c r="B68" s="74"/>
      <c r="C68" s="78"/>
      <c r="D68" s="59" t="s">
        <v>11</v>
      </c>
      <c r="E68" s="60">
        <v>0</v>
      </c>
      <c r="F68" s="60">
        <v>0</v>
      </c>
      <c r="G68" s="60">
        <v>0</v>
      </c>
      <c r="H68" s="60">
        <v>0</v>
      </c>
    </row>
    <row r="69" spans="1:8">
      <c r="A69" s="74"/>
      <c r="B69" s="74"/>
      <c r="C69" s="78" t="s">
        <v>87</v>
      </c>
      <c r="D69" s="59" t="s">
        <v>9</v>
      </c>
      <c r="E69" s="60">
        <v>0</v>
      </c>
      <c r="F69" s="60">
        <v>0</v>
      </c>
      <c r="G69" s="60">
        <v>5000000</v>
      </c>
      <c r="H69" s="60">
        <v>5000000</v>
      </c>
    </row>
    <row r="70" spans="1:8">
      <c r="A70" s="74"/>
      <c r="B70" s="74"/>
      <c r="C70" s="78"/>
      <c r="D70" s="59" t="s">
        <v>10</v>
      </c>
      <c r="E70" s="60">
        <v>0</v>
      </c>
      <c r="F70" s="60">
        <v>0</v>
      </c>
      <c r="G70" s="60">
        <v>5000000</v>
      </c>
      <c r="H70" s="60">
        <v>5000000</v>
      </c>
    </row>
    <row r="71" spans="1:8">
      <c r="A71" s="74"/>
      <c r="B71" s="74"/>
      <c r="C71" s="78"/>
      <c r="D71" s="59" t="s">
        <v>11</v>
      </c>
      <c r="E71" s="60">
        <v>0</v>
      </c>
      <c r="F71" s="60">
        <v>0</v>
      </c>
      <c r="G71" s="60">
        <v>0</v>
      </c>
      <c r="H71" s="60">
        <v>0</v>
      </c>
    </row>
    <row r="72" spans="1:8" ht="16.5" customHeight="1">
      <c r="A72" s="74"/>
      <c r="B72" s="74"/>
      <c r="C72" s="78" t="s">
        <v>47</v>
      </c>
      <c r="D72" s="59" t="s">
        <v>9</v>
      </c>
      <c r="E72" s="60">
        <v>0</v>
      </c>
      <c r="F72" s="60">
        <v>0</v>
      </c>
      <c r="G72" s="60">
        <v>42860000</v>
      </c>
      <c r="H72" s="60">
        <v>42860000</v>
      </c>
    </row>
    <row r="73" spans="1:8">
      <c r="A73" s="74"/>
      <c r="B73" s="74"/>
      <c r="C73" s="78"/>
      <c r="D73" s="59" t="s">
        <v>10</v>
      </c>
      <c r="E73" s="60">
        <v>0</v>
      </c>
      <c r="F73" s="60">
        <v>0</v>
      </c>
      <c r="G73" s="60">
        <v>42860000</v>
      </c>
      <c r="H73" s="60">
        <v>42860000</v>
      </c>
    </row>
    <row r="74" spans="1:8">
      <c r="A74" s="74"/>
      <c r="B74" s="74"/>
      <c r="C74" s="78"/>
      <c r="D74" s="59" t="s">
        <v>11</v>
      </c>
      <c r="E74" s="60">
        <v>0</v>
      </c>
      <c r="F74" s="60">
        <v>0</v>
      </c>
      <c r="G74" s="60">
        <v>0</v>
      </c>
      <c r="H74" s="60">
        <v>0</v>
      </c>
    </row>
    <row r="75" spans="1:8">
      <c r="A75" s="74"/>
      <c r="B75" s="78" t="s">
        <v>48</v>
      </c>
      <c r="C75" s="74"/>
      <c r="D75" s="59" t="s">
        <v>9</v>
      </c>
      <c r="E75" s="60">
        <v>54882000</v>
      </c>
      <c r="F75" s="60">
        <v>100000</v>
      </c>
      <c r="G75" s="60">
        <v>61374000</v>
      </c>
      <c r="H75" s="60">
        <v>116356000</v>
      </c>
    </row>
    <row r="76" spans="1:8">
      <c r="A76" s="74"/>
      <c r="B76" s="78"/>
      <c r="C76" s="74"/>
      <c r="D76" s="59" t="s">
        <v>10</v>
      </c>
      <c r="E76" s="60">
        <v>49509060</v>
      </c>
      <c r="F76" s="60">
        <v>62200</v>
      </c>
      <c r="G76" s="60">
        <v>57018800</v>
      </c>
      <c r="H76" s="60">
        <v>106590060</v>
      </c>
    </row>
    <row r="77" spans="1:8">
      <c r="A77" s="74"/>
      <c r="B77" s="78"/>
      <c r="C77" s="74"/>
      <c r="D77" s="59" t="s">
        <v>11</v>
      </c>
      <c r="E77" s="60">
        <v>5372940</v>
      </c>
      <c r="F77" s="60">
        <v>37800</v>
      </c>
      <c r="G77" s="60">
        <v>4355200</v>
      </c>
      <c r="H77" s="60">
        <v>9765940</v>
      </c>
    </row>
    <row r="78" spans="1:8">
      <c r="A78" s="78" t="s">
        <v>76</v>
      </c>
      <c r="B78" s="78" t="s">
        <v>76</v>
      </c>
      <c r="C78" s="78" t="s">
        <v>68</v>
      </c>
      <c r="D78" s="59" t="s">
        <v>9</v>
      </c>
      <c r="E78" s="60">
        <v>0</v>
      </c>
      <c r="F78" s="60">
        <v>500000</v>
      </c>
      <c r="G78" s="60">
        <v>0</v>
      </c>
      <c r="H78" s="60">
        <v>500000</v>
      </c>
    </row>
    <row r="79" spans="1:8">
      <c r="A79" s="74"/>
      <c r="B79" s="74"/>
      <c r="C79" s="78"/>
      <c r="D79" s="59" t="s">
        <v>10</v>
      </c>
      <c r="E79" s="60">
        <v>0</v>
      </c>
      <c r="F79" s="60">
        <v>492820</v>
      </c>
      <c r="G79" s="60">
        <v>0</v>
      </c>
      <c r="H79" s="60">
        <v>492820</v>
      </c>
    </row>
    <row r="80" spans="1:8">
      <c r="A80" s="74"/>
      <c r="B80" s="74"/>
      <c r="C80" s="78"/>
      <c r="D80" s="59" t="s">
        <v>11</v>
      </c>
      <c r="E80" s="60">
        <v>0</v>
      </c>
      <c r="F80" s="60">
        <v>7180</v>
      </c>
      <c r="G80" s="60">
        <v>0</v>
      </c>
      <c r="H80" s="60">
        <v>7180</v>
      </c>
    </row>
    <row r="81" spans="1:8">
      <c r="A81" s="74"/>
      <c r="B81" s="74"/>
      <c r="C81" s="78" t="s">
        <v>47</v>
      </c>
      <c r="D81" s="59" t="s">
        <v>9</v>
      </c>
      <c r="E81" s="60">
        <v>0</v>
      </c>
      <c r="F81" s="60">
        <v>500000</v>
      </c>
      <c r="G81" s="60">
        <v>0</v>
      </c>
      <c r="H81" s="60">
        <v>500000</v>
      </c>
    </row>
    <row r="82" spans="1:8">
      <c r="A82" s="74"/>
      <c r="B82" s="74"/>
      <c r="C82" s="78"/>
      <c r="D82" s="59" t="s">
        <v>10</v>
      </c>
      <c r="E82" s="60">
        <v>0</v>
      </c>
      <c r="F82" s="60">
        <v>492820</v>
      </c>
      <c r="G82" s="60">
        <v>0</v>
      </c>
      <c r="H82" s="60">
        <v>492820</v>
      </c>
    </row>
    <row r="83" spans="1:8">
      <c r="A83" s="74"/>
      <c r="B83" s="74"/>
      <c r="C83" s="78"/>
      <c r="D83" s="59" t="s">
        <v>11</v>
      </c>
      <c r="E83" s="60">
        <v>0</v>
      </c>
      <c r="F83" s="60">
        <v>7180</v>
      </c>
      <c r="G83" s="60">
        <v>0</v>
      </c>
      <c r="H83" s="60">
        <v>7180</v>
      </c>
    </row>
    <row r="84" spans="1:8">
      <c r="A84" s="74"/>
      <c r="B84" s="78" t="s">
        <v>48</v>
      </c>
      <c r="C84" s="74"/>
      <c r="D84" s="59" t="s">
        <v>9</v>
      </c>
      <c r="E84" s="60">
        <v>0</v>
      </c>
      <c r="F84" s="60">
        <v>500000</v>
      </c>
      <c r="G84" s="60">
        <v>0</v>
      </c>
      <c r="H84" s="60">
        <v>500000</v>
      </c>
    </row>
    <row r="85" spans="1:8">
      <c r="A85" s="74"/>
      <c r="B85" s="78"/>
      <c r="C85" s="74"/>
      <c r="D85" s="59" t="s">
        <v>10</v>
      </c>
      <c r="E85" s="60">
        <v>0</v>
      </c>
      <c r="F85" s="60">
        <v>492820</v>
      </c>
      <c r="G85" s="60">
        <v>0</v>
      </c>
      <c r="H85" s="60">
        <v>492820</v>
      </c>
    </row>
    <row r="86" spans="1:8">
      <c r="A86" s="74"/>
      <c r="B86" s="78"/>
      <c r="C86" s="74"/>
      <c r="D86" s="59" t="s">
        <v>11</v>
      </c>
      <c r="E86" s="60">
        <v>0</v>
      </c>
      <c r="F86" s="60">
        <v>7180</v>
      </c>
      <c r="G86" s="60">
        <v>0</v>
      </c>
      <c r="H86" s="60">
        <v>7180</v>
      </c>
    </row>
    <row r="87" spans="1:8">
      <c r="A87" s="75" t="s">
        <v>20</v>
      </c>
      <c r="B87" s="75"/>
      <c r="C87" s="75"/>
      <c r="D87" s="57" t="s">
        <v>9</v>
      </c>
      <c r="E87" s="58">
        <v>134562000</v>
      </c>
      <c r="F87" s="58">
        <v>4839710</v>
      </c>
      <c r="G87" s="58">
        <v>81035290</v>
      </c>
      <c r="H87" s="58">
        <v>220437000</v>
      </c>
    </row>
    <row r="88" spans="1:8">
      <c r="A88" s="75"/>
      <c r="B88" s="75"/>
      <c r="C88" s="75"/>
      <c r="D88" s="57" t="s">
        <v>10</v>
      </c>
      <c r="E88" s="58">
        <v>128716270</v>
      </c>
      <c r="F88" s="58">
        <v>4254320</v>
      </c>
      <c r="G88" s="58">
        <v>75301000</v>
      </c>
      <c r="H88" s="58">
        <v>208271590</v>
      </c>
    </row>
    <row r="89" spans="1:8">
      <c r="A89" s="75"/>
      <c r="B89" s="75"/>
      <c r="C89" s="75"/>
      <c r="D89" s="57" t="s">
        <v>11</v>
      </c>
      <c r="E89" s="58">
        <v>5845730</v>
      </c>
      <c r="F89" s="58">
        <v>585390</v>
      </c>
      <c r="G89" s="58">
        <v>5734290</v>
      </c>
      <c r="H89" s="58">
        <v>12165410</v>
      </c>
    </row>
  </sheetData>
  <mergeCells count="45">
    <mergeCell ref="A3:D3"/>
    <mergeCell ref="A54:A77"/>
    <mergeCell ref="B54:B62"/>
    <mergeCell ref="B63:B74"/>
    <mergeCell ref="B75:C77"/>
    <mergeCell ref="C60:C62"/>
    <mergeCell ref="C63:C65"/>
    <mergeCell ref="C66:C68"/>
    <mergeCell ref="C69:C71"/>
    <mergeCell ref="C72:C74"/>
    <mergeCell ref="C42:C44"/>
    <mergeCell ref="C45:C47"/>
    <mergeCell ref="A2:H2"/>
    <mergeCell ref="G4:G5"/>
    <mergeCell ref="H4:H5"/>
    <mergeCell ref="A4:C4"/>
    <mergeCell ref="D4:D5"/>
    <mergeCell ref="E4:E5"/>
    <mergeCell ref="F4:F5"/>
    <mergeCell ref="C54:C56"/>
    <mergeCell ref="C57:C59"/>
    <mergeCell ref="C6:C8"/>
    <mergeCell ref="C9:C11"/>
    <mergeCell ref="A87:C89"/>
    <mergeCell ref="C78:C80"/>
    <mergeCell ref="C81:C83"/>
    <mergeCell ref="A78:A86"/>
    <mergeCell ref="B78:B83"/>
    <mergeCell ref="B6:B23"/>
    <mergeCell ref="B84:C86"/>
    <mergeCell ref="A6:A53"/>
    <mergeCell ref="B24:B29"/>
    <mergeCell ref="B30:B50"/>
    <mergeCell ref="B51:C53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8:C50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rstPageNumber="7" orientation="portrait" useFirstPageNumber="1" r:id="rId1"/>
  <headerFooter>
    <oddFooter>&amp;C&amp;P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세입결산서</vt:lpstr>
      <vt:lpstr>세출결산서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2023-02-13T09:50:13Z</cp:lastPrinted>
  <dcterms:created xsi:type="dcterms:W3CDTF">2018-01-26T08:36:28Z</dcterms:created>
  <dcterms:modified xsi:type="dcterms:W3CDTF">2023-06-15T08:26:52Z</dcterms:modified>
</cp:coreProperties>
</file>