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86018D8-B25A-4851-83FD-2719FD4AA105}" xr6:coauthVersionLast="47" xr6:coauthVersionMax="47" xr10:uidLastSave="{00000000-0000-0000-0000-000000000000}"/>
  <bookViews>
    <workbookView xWindow="-28920" yWindow="-120" windowWidth="29040" windowHeight="15225" xr2:uid="{00000000-000D-0000-FFFF-FFFF00000000}"/>
  </bookViews>
  <sheets>
    <sheet name="표지" sheetId="17" r:id="rId1"/>
    <sheet name="예산총괄 " sheetId="6" r:id="rId2"/>
    <sheet name="세입" sheetId="15" r:id="rId3"/>
    <sheet name="세출" sheetId="16" r:id="rId4"/>
  </sheets>
  <definedNames>
    <definedName name="_xlnm.Print_Area" localSheetId="1">'예산총괄 '!$A$1:$E$19</definedName>
    <definedName name="_xlnm.Print_Area" localSheetId="0">표지!$A$1:$C$17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6" l="1"/>
  <c r="C19" i="6"/>
  <c r="D11" i="6"/>
  <c r="C11" i="6"/>
  <c r="D10" i="6"/>
  <c r="C10" i="6"/>
  <c r="C15" i="6" l="1"/>
  <c r="D5" i="6"/>
  <c r="C5" i="6"/>
  <c r="D15" i="6" l="1"/>
  <c r="E10" i="6" l="1"/>
  <c r="E19" i="6" l="1"/>
  <c r="E18" i="6"/>
  <c r="E17" i="6"/>
  <c r="E16" i="6"/>
  <c r="E11" i="6"/>
  <c r="E9" i="6"/>
  <c r="E8" i="6"/>
  <c r="E7" i="6"/>
  <c r="E6" i="6"/>
  <c r="E5" i="6"/>
  <c r="E15" i="6" l="1"/>
</calcChain>
</file>

<file path=xl/sharedStrings.xml><?xml version="1.0" encoding="utf-8"?>
<sst xmlns="http://schemas.openxmlformats.org/spreadsheetml/2006/main" count="118" uniqueCount="58">
  <si>
    <t>관</t>
    <phoneticPr fontId="6" type="noConversion"/>
  </si>
  <si>
    <t>항</t>
    <phoneticPr fontId="6" type="noConversion"/>
  </si>
  <si>
    <t>세                  입</t>
    <phoneticPr fontId="6" type="noConversion"/>
  </si>
  <si>
    <t>관</t>
    <phoneticPr fontId="6" type="noConversion"/>
  </si>
  <si>
    <t>항</t>
    <phoneticPr fontId="6" type="noConversion"/>
  </si>
  <si>
    <t>총        계</t>
    <phoneticPr fontId="6" type="noConversion"/>
  </si>
  <si>
    <t>총       계</t>
    <phoneticPr fontId="6" type="noConversion"/>
  </si>
  <si>
    <t>증감(B-A)</t>
    <phoneticPr fontId="6" type="noConversion"/>
  </si>
  <si>
    <t xml:space="preserve">                (단위: 원)</t>
    <phoneticPr fontId="6" type="noConversion"/>
  </si>
  <si>
    <t>세                  출</t>
    <phoneticPr fontId="6" type="noConversion"/>
  </si>
  <si>
    <t>재산조성충당금</t>
    <phoneticPr fontId="6" type="noConversion"/>
  </si>
  <si>
    <t>건물재산조성충당금</t>
    <phoneticPr fontId="6" type="noConversion"/>
  </si>
  <si>
    <t>비품재산조성충당금</t>
    <phoneticPr fontId="6" type="noConversion"/>
  </si>
  <si>
    <t>차량재산조성충당금</t>
    <phoneticPr fontId="6" type="noConversion"/>
  </si>
  <si>
    <t>사업운영충당금</t>
    <phoneticPr fontId="6" type="noConversion"/>
  </si>
  <si>
    <t>이     월     금</t>
    <phoneticPr fontId="6" type="noConversion"/>
  </si>
  <si>
    <t>잡     수     입</t>
    <phoneticPr fontId="6" type="noConversion"/>
  </si>
  <si>
    <t>사   무   비</t>
    <phoneticPr fontId="6" type="noConversion"/>
  </si>
  <si>
    <t>재산조성비</t>
    <phoneticPr fontId="6" type="noConversion"/>
  </si>
  <si>
    <t>전   출   금</t>
    <phoneticPr fontId="6" type="noConversion"/>
  </si>
  <si>
    <t>이   월   금</t>
    <phoneticPr fontId="6" type="noConversion"/>
  </si>
  <si>
    <t>인   건   비</t>
    <phoneticPr fontId="6" type="noConversion"/>
  </si>
  <si>
    <t>시   설   비</t>
    <phoneticPr fontId="6" type="noConversion"/>
  </si>
  <si>
    <t>전   출   금</t>
    <phoneticPr fontId="6" type="noConversion"/>
  </si>
  <si>
    <t>이   월   금</t>
    <phoneticPr fontId="6" type="noConversion"/>
  </si>
  <si>
    <t>2021년 무량수전 시설특별회계 결산세입.세출예산 총괄내역서</t>
    <phoneticPr fontId="6" type="noConversion"/>
  </si>
  <si>
    <t>2021년
결산 추경(A)</t>
    <phoneticPr fontId="6" type="noConversion"/>
  </si>
  <si>
    <t>2021년
결산 (B)</t>
    <phoneticPr fontId="6" type="noConversion"/>
  </si>
  <si>
    <t>과목</t>
  </si>
  <si>
    <t>구분</t>
  </si>
  <si>
    <t>보조금</t>
  </si>
  <si>
    <t>시설부담</t>
  </si>
  <si>
    <t>후원금</t>
  </si>
  <si>
    <t>계</t>
  </si>
  <si>
    <t>관</t>
  </si>
  <si>
    <t>항</t>
  </si>
  <si>
    <t>목</t>
  </si>
  <si>
    <t>자산취득비</t>
  </si>
  <si>
    <t>예산</t>
  </si>
  <si>
    <t>결산</t>
  </si>
  <si>
    <t>증감</t>
  </si>
  <si>
    <t>시설장비유지비</t>
  </si>
  <si>
    <t>시설비</t>
  </si>
  <si>
    <t>재산조성비</t>
  </si>
  <si>
    <t>예비비</t>
  </si>
  <si>
    <t>예비비 및 기타</t>
  </si>
  <si>
    <t>총합계</t>
  </si>
  <si>
    <t>정부보조</t>
  </si>
  <si>
    <t>전년도이월금</t>
  </si>
  <si>
    <t>이월금</t>
  </si>
  <si>
    <t>기타예금이자수입</t>
  </si>
  <si>
    <t>잡수입</t>
  </si>
  <si>
    <t>무량수전노인전문요양원 시설특별회계 결산서</t>
    <phoneticPr fontId="6" type="noConversion"/>
  </si>
  <si>
    <t>사회복지법인무일복지재단</t>
    <phoneticPr fontId="6" type="noConversion"/>
  </si>
  <si>
    <t>무량수전노인전문요양원</t>
    <phoneticPr fontId="6" type="noConversion"/>
  </si>
  <si>
    <t xml:space="preserve">     2021년</t>
    <phoneticPr fontId="6" type="noConversion"/>
  </si>
  <si>
    <t>2022.    02 .</t>
    <phoneticPr fontId="6" type="noConversion"/>
  </si>
  <si>
    <r>
      <t xml:space="preserve">     ■ 세입 : 370,008,044원
     ■ 세출 : </t>
    </r>
    <r>
      <rPr>
        <b/>
        <sz val="3"/>
        <rFont val="돋움"/>
        <family val="3"/>
        <charset val="129"/>
      </rPr>
      <t xml:space="preserve">  </t>
    </r>
    <r>
      <rPr>
        <b/>
        <sz val="18"/>
        <rFont val="돋움"/>
        <family val="3"/>
        <charset val="129"/>
      </rPr>
      <t xml:space="preserve">              0원
     ■ 잔액 : 370,008,044원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</si>
</sst>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0"/>
      <name val="굴림"/>
      <family val="3"/>
      <charset val="129"/>
    </font>
    <font>
      <b/>
      <sz val="16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b/>
      <sz val="21"/>
      <name val="굴림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b/>
      <sz val="3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3" fontId="8" fillId="0" borderId="3" xfId="0" applyNumberFormat="1" applyFont="1" applyBorder="1">
      <alignment vertical="center"/>
    </xf>
    <xf numFmtId="3" fontId="8" fillId="0" borderId="0" xfId="0" applyNumberFormat="1" applyFont="1" applyBorder="1">
      <alignment vertical="center"/>
    </xf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10" xfId="0" applyNumberFormat="1" applyFont="1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Border="1" applyAlignment="1">
      <alignment horizontal="center" vertical="center"/>
    </xf>
    <xf numFmtId="41" fontId="14" fillId="0" borderId="0" xfId="0" applyNumberFormat="1" applyFont="1" applyBorder="1" applyAlignment="1">
      <alignment vertical="center"/>
    </xf>
    <xf numFmtId="41" fontId="14" fillId="0" borderId="0" xfId="0" applyNumberFormat="1" applyFont="1" applyBorder="1">
      <alignment vertical="center"/>
    </xf>
    <xf numFmtId="41" fontId="7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41" fontId="16" fillId="0" borderId="0" xfId="0" applyNumberFormat="1" applyFont="1" applyBorder="1" applyAlignment="1">
      <alignment vertical="center"/>
    </xf>
    <xf numFmtId="41" fontId="17" fillId="0" borderId="0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4" xfId="0" applyNumberFormat="1" applyFont="1" applyBorder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9" fillId="0" borderId="16" xfId="0" applyNumberFormat="1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 wrapText="1" shrinkToFit="1"/>
    </xf>
    <xf numFmtId="3" fontId="8" fillId="0" borderId="18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0" fontId="2" fillId="0" borderId="0" xfId="6">
      <alignment vertical="center"/>
    </xf>
    <xf numFmtId="0" fontId="20" fillId="0" borderId="28" xfId="6" applyFont="1" applyBorder="1" applyAlignment="1">
      <alignment horizontal="center" vertical="center" wrapText="1"/>
    </xf>
    <xf numFmtId="0" fontId="22" fillId="2" borderId="29" xfId="6" applyFont="1" applyFill="1" applyBorder="1" applyAlignment="1">
      <alignment horizontal="center" vertical="center" wrapText="1"/>
    </xf>
    <xf numFmtId="176" fontId="22" fillId="2" borderId="29" xfId="6" applyNumberFormat="1" applyFont="1" applyFill="1" applyBorder="1" applyAlignment="1">
      <alignment horizontal="right" vertical="center" wrapText="1"/>
    </xf>
    <xf numFmtId="0" fontId="22" fillId="2" borderId="28" xfId="6" applyFont="1" applyFill="1" applyBorder="1" applyAlignment="1">
      <alignment horizontal="center" vertical="center" wrapText="1"/>
    </xf>
    <xf numFmtId="176" fontId="22" fillId="2" borderId="28" xfId="6" applyNumberFormat="1" applyFont="1" applyFill="1" applyBorder="1" applyAlignment="1">
      <alignment horizontal="right" vertical="center" wrapText="1"/>
    </xf>
    <xf numFmtId="0" fontId="22" fillId="3" borderId="28" xfId="6" applyFont="1" applyFill="1" applyBorder="1" applyAlignment="1">
      <alignment horizontal="center" vertical="center" wrapText="1"/>
    </xf>
    <xf numFmtId="176" fontId="22" fillId="3" borderId="28" xfId="6" applyNumberFormat="1" applyFont="1" applyFill="1" applyBorder="1" applyAlignment="1">
      <alignment horizontal="right" vertical="center" wrapText="1"/>
    </xf>
    <xf numFmtId="0" fontId="23" fillId="0" borderId="29" xfId="6" applyFont="1" applyBorder="1" applyAlignment="1">
      <alignment horizontal="center" vertical="center" wrapText="1"/>
    </xf>
    <xf numFmtId="176" fontId="23" fillId="0" borderId="29" xfId="6" applyNumberFormat="1" applyFont="1" applyBorder="1" applyAlignment="1">
      <alignment horizontal="right" vertical="center" wrapText="1"/>
    </xf>
    <xf numFmtId="0" fontId="23" fillId="0" borderId="28" xfId="6" applyFont="1" applyBorder="1" applyAlignment="1">
      <alignment horizontal="center" vertical="center" wrapText="1"/>
    </xf>
    <xf numFmtId="176" fontId="23" fillId="0" borderId="28" xfId="6" applyNumberFormat="1" applyFont="1" applyBorder="1" applyAlignment="1">
      <alignment horizontal="right" vertical="center" wrapText="1"/>
    </xf>
    <xf numFmtId="0" fontId="21" fillId="2" borderId="29" xfId="6" applyFont="1" applyFill="1" applyBorder="1" applyAlignment="1">
      <alignment horizontal="center" vertical="center" wrapText="1"/>
    </xf>
    <xf numFmtId="176" fontId="21" fillId="2" borderId="29" xfId="6" applyNumberFormat="1" applyFont="1" applyFill="1" applyBorder="1" applyAlignment="1">
      <alignment horizontal="right" vertical="center" wrapText="1"/>
    </xf>
    <xf numFmtId="0" fontId="21" fillId="2" borderId="28" xfId="6" applyFont="1" applyFill="1" applyBorder="1" applyAlignment="1">
      <alignment horizontal="center" vertical="center" wrapText="1"/>
    </xf>
    <xf numFmtId="176" fontId="21" fillId="2" borderId="28" xfId="6" applyNumberFormat="1" applyFont="1" applyFill="1" applyBorder="1" applyAlignment="1">
      <alignment horizontal="right" vertical="center" wrapText="1"/>
    </xf>
    <xf numFmtId="0" fontId="21" fillId="3" borderId="28" xfId="6" applyFont="1" applyFill="1" applyBorder="1" applyAlignment="1">
      <alignment horizontal="center" vertical="center" wrapText="1"/>
    </xf>
    <xf numFmtId="176" fontId="21" fillId="3" borderId="28" xfId="6" applyNumberFormat="1" applyFont="1" applyFill="1" applyBorder="1" applyAlignment="1">
      <alignment horizontal="right" vertical="center" wrapText="1"/>
    </xf>
    <xf numFmtId="0" fontId="1" fillId="0" borderId="0" xfId="7">
      <alignment vertical="center"/>
    </xf>
    <xf numFmtId="0" fontId="25" fillId="0" borderId="0" xfId="7" applyFont="1" applyAlignment="1">
      <alignment horizontal="center"/>
    </xf>
    <xf numFmtId="0" fontId="26" fillId="0" borderId="39" xfId="7" applyFont="1" applyBorder="1" applyAlignment="1">
      <alignment vertical="center" wrapText="1"/>
    </xf>
    <xf numFmtId="0" fontId="29" fillId="0" borderId="0" xfId="7" applyFont="1" applyAlignment="1">
      <alignment horizontal="center"/>
    </xf>
    <xf numFmtId="0" fontId="12" fillId="0" borderId="0" xfId="7" applyFont="1" applyAlignment="1">
      <alignment horizontal="left" vertical="center"/>
    </xf>
    <xf numFmtId="0" fontId="12" fillId="0" borderId="0" xfId="7" applyFont="1">
      <alignment vertical="center"/>
    </xf>
    <xf numFmtId="0" fontId="30" fillId="0" borderId="0" xfId="7" applyFont="1" applyAlignment="1">
      <alignment horizontal="center" vertical="center"/>
    </xf>
    <xf numFmtId="0" fontId="31" fillId="0" borderId="0" xfId="7" applyFont="1" applyAlignment="1">
      <alignment horizontal="center" vertical="top"/>
    </xf>
    <xf numFmtId="0" fontId="1" fillId="0" borderId="0" xfId="7" applyAlignment="1">
      <alignment horizontal="center"/>
    </xf>
    <xf numFmtId="0" fontId="18" fillId="0" borderId="0" xfId="7" applyFont="1" applyAlignment="1">
      <alignment horizontal="left" vertical="top"/>
    </xf>
    <xf numFmtId="0" fontId="24" fillId="0" borderId="0" xfId="7" applyFont="1" applyAlignment="1">
      <alignment horizontal="center"/>
    </xf>
    <xf numFmtId="0" fontId="5" fillId="0" borderId="0" xfId="7" applyFont="1" applyAlignment="1">
      <alignment horizontal="center"/>
    </xf>
    <xf numFmtId="0" fontId="29" fillId="0" borderId="0" xfId="7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20" fillId="0" borderId="27" xfId="6" applyFont="1" applyBorder="1" applyAlignment="1">
      <alignment horizontal="center" vertical="center" wrapText="1"/>
    </xf>
    <xf numFmtId="0" fontId="20" fillId="0" borderId="28" xfId="6" applyFont="1" applyBorder="1" applyAlignment="1">
      <alignment horizontal="center" vertical="center" wrapText="1"/>
    </xf>
    <xf numFmtId="0" fontId="20" fillId="0" borderId="24" xfId="6" applyFont="1" applyBorder="1" applyAlignment="1">
      <alignment horizontal="center" vertical="center" wrapText="1"/>
    </xf>
    <xf numFmtId="0" fontId="20" fillId="0" borderId="25" xfId="6" applyFont="1" applyBorder="1" applyAlignment="1">
      <alignment horizontal="center" vertical="center" wrapText="1"/>
    </xf>
    <xf numFmtId="0" fontId="20" fillId="0" borderId="26" xfId="6" applyFont="1" applyBorder="1" applyAlignment="1">
      <alignment horizontal="center" vertical="center" wrapText="1"/>
    </xf>
    <xf numFmtId="0" fontId="22" fillId="2" borderId="27" xfId="6" applyFont="1" applyFill="1" applyBorder="1" applyAlignment="1">
      <alignment horizontal="left" vertical="center" wrapText="1"/>
    </xf>
    <xf numFmtId="0" fontId="22" fillId="2" borderId="30" xfId="6" applyFont="1" applyFill="1" applyBorder="1" applyAlignment="1">
      <alignment horizontal="left" vertical="center" wrapText="1"/>
    </xf>
    <xf numFmtId="0" fontId="22" fillId="2" borderId="28" xfId="6" applyFont="1" applyFill="1" applyBorder="1" applyAlignment="1">
      <alignment horizontal="left" vertical="center" wrapText="1"/>
    </xf>
    <xf numFmtId="0" fontId="22" fillId="3" borderId="30" xfId="6" applyFont="1" applyFill="1" applyBorder="1" applyAlignment="1">
      <alignment horizontal="left" vertical="center" wrapText="1"/>
    </xf>
    <xf numFmtId="0" fontId="22" fillId="3" borderId="28" xfId="6" applyFont="1" applyFill="1" applyBorder="1" applyAlignment="1">
      <alignment horizontal="left" vertical="center" wrapText="1"/>
    </xf>
    <xf numFmtId="0" fontId="22" fillId="3" borderId="27" xfId="6" applyFont="1" applyFill="1" applyBorder="1" applyAlignment="1">
      <alignment horizontal="left" vertical="center" wrapText="1"/>
    </xf>
    <xf numFmtId="0" fontId="23" fillId="0" borderId="31" xfId="6" applyFont="1" applyBorder="1" applyAlignment="1">
      <alignment horizontal="center" vertical="center" wrapText="1"/>
    </xf>
    <xf numFmtId="0" fontId="23" fillId="0" borderId="32" xfId="6" applyFont="1" applyBorder="1" applyAlignment="1">
      <alignment horizontal="center" vertical="center" wrapText="1"/>
    </xf>
    <xf numFmtId="0" fontId="23" fillId="0" borderId="33" xfId="6" applyFont="1" applyBorder="1" applyAlignment="1">
      <alignment horizontal="center" vertical="center" wrapText="1"/>
    </xf>
    <xf numFmtId="0" fontId="23" fillId="0" borderId="34" xfId="6" applyFont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3" fillId="0" borderId="35" xfId="6" applyFont="1" applyBorder="1" applyAlignment="1">
      <alignment horizontal="center" vertical="center" wrapText="1"/>
    </xf>
    <xf numFmtId="0" fontId="23" fillId="0" borderId="36" xfId="6" applyFont="1" applyBorder="1" applyAlignment="1">
      <alignment horizontal="center" vertical="center" wrapText="1"/>
    </xf>
    <xf numFmtId="0" fontId="23" fillId="0" borderId="37" xfId="6" applyFont="1" applyBorder="1" applyAlignment="1">
      <alignment horizontal="center" vertical="center" wrapText="1"/>
    </xf>
    <xf numFmtId="0" fontId="23" fillId="0" borderId="38" xfId="6" applyFont="1" applyBorder="1" applyAlignment="1">
      <alignment horizontal="center" vertical="center" wrapText="1"/>
    </xf>
    <xf numFmtId="0" fontId="21" fillId="2" borderId="27" xfId="6" applyFont="1" applyFill="1" applyBorder="1" applyAlignment="1">
      <alignment horizontal="center" vertical="center" wrapText="1"/>
    </xf>
    <xf numFmtId="0" fontId="21" fillId="2" borderId="30" xfId="6" applyFont="1" applyFill="1" applyBorder="1" applyAlignment="1">
      <alignment horizontal="center" vertical="center" wrapText="1"/>
    </xf>
    <xf numFmtId="0" fontId="21" fillId="2" borderId="28" xfId="6" applyFont="1" applyFill="1" applyBorder="1" applyAlignment="1">
      <alignment horizontal="center" vertical="center" wrapText="1"/>
    </xf>
    <xf numFmtId="0" fontId="21" fillId="3" borderId="30" xfId="6" applyFont="1" applyFill="1" applyBorder="1" applyAlignment="1">
      <alignment horizontal="center" vertical="center" wrapText="1"/>
    </xf>
    <xf numFmtId="0" fontId="21" fillId="3" borderId="27" xfId="6" applyFont="1" applyFill="1" applyBorder="1" applyAlignment="1">
      <alignment horizontal="center" vertical="center" wrapText="1"/>
    </xf>
    <xf numFmtId="0" fontId="21" fillId="3" borderId="28" xfId="6" applyFont="1" applyFill="1" applyBorder="1" applyAlignment="1">
      <alignment horizontal="center" vertical="center" wrapText="1"/>
    </xf>
  </cellXfs>
  <cellStyles count="8">
    <cellStyle name="쉼표 [0] 2" xfId="1" xr:uid="{00000000-0005-0000-0000-000000000000}"/>
    <cellStyle name="표준" xfId="0" builtinId="0"/>
    <cellStyle name="표준 2" xfId="2" xr:uid="{00000000-0005-0000-0000-000002000000}"/>
    <cellStyle name="표준 3" xfId="3" xr:uid="{00000000-0005-0000-0000-000003000000}"/>
    <cellStyle name="표준 4" xfId="4" xr:uid="{00000000-0005-0000-0000-000004000000}"/>
    <cellStyle name="표준 5" xfId="5" xr:uid="{84BE86AC-3E47-4B10-8D78-D1C271281FDB}"/>
    <cellStyle name="표준 6" xfId="6" xr:uid="{EF06B4B5-25CC-4C48-9A29-9D910557947A}"/>
    <cellStyle name="표준 7" xfId="7" xr:uid="{71A1C043-FD2B-4921-8BAC-C4EC77A2B4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9787-6C50-423B-B7F0-58E108D5C163}">
  <dimension ref="A2:C17"/>
  <sheetViews>
    <sheetView tabSelected="1" zoomScaleNormal="100" zoomScaleSheetLayoutView="70" workbookViewId="0">
      <selection activeCell="B6" sqref="B6"/>
    </sheetView>
  </sheetViews>
  <sheetFormatPr defaultColWidth="21.44140625" defaultRowHeight="16.5" x14ac:dyDescent="0.15"/>
  <cols>
    <col min="1" max="1" width="11.33203125" style="55" customWidth="1"/>
    <col min="2" max="2" width="47.6640625" style="55" customWidth="1"/>
    <col min="3" max="3" width="12.21875" style="55" customWidth="1"/>
    <col min="4" max="16384" width="21.44140625" style="55"/>
  </cols>
  <sheetData>
    <row r="2" spans="1:3" ht="83.25" customHeight="1" x14ac:dyDescent="0.3">
      <c r="B2" s="63"/>
      <c r="C2" s="63"/>
    </row>
    <row r="3" spans="1:3" ht="25.5" x14ac:dyDescent="0.15">
      <c r="A3" s="64" t="s">
        <v>55</v>
      </c>
      <c r="B3" s="64"/>
      <c r="C3" s="64"/>
    </row>
    <row r="4" spans="1:3" ht="26.25" x14ac:dyDescent="0.3">
      <c r="A4" s="65" t="s">
        <v>52</v>
      </c>
      <c r="B4" s="65"/>
      <c r="C4" s="65"/>
    </row>
    <row r="5" spans="1:3" ht="93" customHeight="1" x14ac:dyDescent="0.55000000000000004">
      <c r="B5" s="56"/>
      <c r="C5" s="56"/>
    </row>
    <row r="6" spans="1:3" ht="105.75" customHeight="1" x14ac:dyDescent="0.55000000000000004">
      <c r="B6" s="57" t="s">
        <v>57</v>
      </c>
      <c r="C6" s="56"/>
    </row>
    <row r="7" spans="1:3" x14ac:dyDescent="0.15">
      <c r="B7" s="66"/>
      <c r="C7" s="66"/>
    </row>
    <row r="8" spans="1:3" ht="100.5" customHeight="1" x14ac:dyDescent="0.25">
      <c r="A8" s="67" t="s">
        <v>56</v>
      </c>
      <c r="B8" s="67"/>
      <c r="C8" s="67"/>
    </row>
    <row r="9" spans="1:3" ht="40.5" customHeight="1" x14ac:dyDescent="0.25">
      <c r="B9" s="58"/>
      <c r="C9" s="58"/>
    </row>
    <row r="10" spans="1:3" x14ac:dyDescent="0.15">
      <c r="B10" s="66"/>
      <c r="C10" s="66"/>
    </row>
    <row r="11" spans="1:3" ht="41.25" customHeight="1" x14ac:dyDescent="0.15">
      <c r="A11" s="61" t="s">
        <v>53</v>
      </c>
      <c r="B11" s="61"/>
      <c r="C11" s="61"/>
    </row>
    <row r="12" spans="1:3" ht="38.25" x14ac:dyDescent="0.15">
      <c r="A12" s="62" t="s">
        <v>54</v>
      </c>
      <c r="B12" s="62"/>
      <c r="C12" s="62"/>
    </row>
    <row r="13" spans="1:3" x14ac:dyDescent="0.15">
      <c r="B13" s="59"/>
      <c r="C13" s="60"/>
    </row>
    <row r="14" spans="1:3" x14ac:dyDescent="0.15">
      <c r="B14" s="60"/>
      <c r="C14" s="60"/>
    </row>
    <row r="15" spans="1:3" x14ac:dyDescent="0.15">
      <c r="B15" s="60"/>
      <c r="C15" s="60"/>
    </row>
    <row r="16" spans="1:3" x14ac:dyDescent="0.15">
      <c r="B16" s="60"/>
      <c r="C16" s="60"/>
    </row>
    <row r="17" spans="2:3" x14ac:dyDescent="0.15">
      <c r="B17" s="60"/>
      <c r="C17" s="60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6" type="noConversion"/>
  <pageMargins left="0.70866141732283472" right="0.70866141732283472" top="1.1811023622047245" bottom="0.74803149606299213" header="0.31496062992125984" footer="0.31496062992125984"/>
  <pageSetup paperSize="9" firstPageNumber="137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zoomScaleNormal="100" zoomScaleSheetLayoutView="100" workbookViewId="0">
      <selection activeCell="E29" sqref="E29"/>
    </sheetView>
  </sheetViews>
  <sheetFormatPr defaultRowHeight="13.5" x14ac:dyDescent="0.15"/>
  <cols>
    <col min="1" max="5" width="15.77734375" style="7" customWidth="1"/>
    <col min="6" max="10" width="13.77734375" style="7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68" t="s">
        <v>25</v>
      </c>
      <c r="B1" s="68"/>
      <c r="C1" s="68"/>
      <c r="D1" s="68"/>
      <c r="E1" s="68"/>
      <c r="F1" s="6"/>
      <c r="G1" s="6"/>
      <c r="H1" s="6"/>
      <c r="I1" s="6"/>
      <c r="J1" s="6"/>
    </row>
    <row r="2" spans="1:10" ht="17.25" customHeight="1" x14ac:dyDescent="0.15">
      <c r="A2" s="6"/>
      <c r="B2" s="6"/>
      <c r="C2" s="6"/>
      <c r="D2" s="6"/>
      <c r="E2" s="31" t="s">
        <v>8</v>
      </c>
      <c r="F2" s="6"/>
      <c r="G2" s="6"/>
      <c r="H2" s="6"/>
      <c r="I2" s="6"/>
      <c r="J2" s="6"/>
    </row>
    <row r="3" spans="1:10" ht="21.95" customHeight="1" x14ac:dyDescent="0.15">
      <c r="A3" s="69" t="s">
        <v>2</v>
      </c>
      <c r="B3" s="70"/>
      <c r="C3" s="70"/>
      <c r="D3" s="70"/>
      <c r="E3" s="71"/>
    </row>
    <row r="4" spans="1:10" ht="28.5" customHeight="1" thickBot="1" x14ac:dyDescent="0.2">
      <c r="A4" s="16" t="s">
        <v>3</v>
      </c>
      <c r="B4" s="32" t="s">
        <v>4</v>
      </c>
      <c r="C4" s="34" t="s">
        <v>26</v>
      </c>
      <c r="D4" s="34" t="s">
        <v>27</v>
      </c>
      <c r="E4" s="17" t="s">
        <v>7</v>
      </c>
    </row>
    <row r="5" spans="1:10" s="8" customFormat="1" ht="21" customHeight="1" thickTop="1" x14ac:dyDescent="0.15">
      <c r="A5" s="72" t="s">
        <v>5</v>
      </c>
      <c r="B5" s="73"/>
      <c r="C5" s="18">
        <f>C6+C7+C8+C9+C10+C11</f>
        <v>370008044</v>
      </c>
      <c r="D5" s="18">
        <f>D6+D7+D8+D9+D10+D11</f>
        <v>370008044</v>
      </c>
      <c r="E5" s="19">
        <f>D5-C5</f>
        <v>0</v>
      </c>
    </row>
    <row r="6" spans="1:10" ht="21" customHeight="1" x14ac:dyDescent="0.15">
      <c r="A6" s="74" t="s">
        <v>10</v>
      </c>
      <c r="B6" s="21" t="s">
        <v>11</v>
      </c>
      <c r="C6" s="22">
        <v>0</v>
      </c>
      <c r="D6" s="22">
        <v>0</v>
      </c>
      <c r="E6" s="23">
        <f>D6-C6</f>
        <v>0</v>
      </c>
    </row>
    <row r="7" spans="1:10" ht="21" customHeight="1" x14ac:dyDescent="0.15">
      <c r="A7" s="75"/>
      <c r="B7" s="21" t="s">
        <v>12</v>
      </c>
      <c r="C7" s="22">
        <v>0</v>
      </c>
      <c r="D7" s="22">
        <v>0</v>
      </c>
      <c r="E7" s="23">
        <f t="shared" ref="E7:E11" si="0">D7-C7</f>
        <v>0</v>
      </c>
    </row>
    <row r="8" spans="1:10" ht="21" customHeight="1" x14ac:dyDescent="0.15">
      <c r="A8" s="76"/>
      <c r="B8" s="21" t="s">
        <v>13</v>
      </c>
      <c r="C8" s="22">
        <v>0</v>
      </c>
      <c r="D8" s="22">
        <v>0</v>
      </c>
      <c r="E8" s="23">
        <f t="shared" si="0"/>
        <v>0</v>
      </c>
    </row>
    <row r="9" spans="1:10" ht="21" customHeight="1" x14ac:dyDescent="0.15">
      <c r="A9" s="20" t="s">
        <v>14</v>
      </c>
      <c r="B9" s="21" t="s">
        <v>14</v>
      </c>
      <c r="C9" s="22">
        <v>0</v>
      </c>
      <c r="D9" s="22">
        <v>0</v>
      </c>
      <c r="E9" s="23">
        <f t="shared" si="0"/>
        <v>0</v>
      </c>
    </row>
    <row r="10" spans="1:10" ht="21" customHeight="1" x14ac:dyDescent="0.15">
      <c r="A10" s="20" t="s">
        <v>15</v>
      </c>
      <c r="B10" s="21" t="s">
        <v>15</v>
      </c>
      <c r="C10" s="22">
        <f>세입!I9</f>
        <v>365954072</v>
      </c>
      <c r="D10" s="22">
        <f>세입!I10</f>
        <v>365954072</v>
      </c>
      <c r="E10" s="23">
        <f t="shared" si="0"/>
        <v>0</v>
      </c>
    </row>
    <row r="11" spans="1:10" ht="21" customHeight="1" x14ac:dyDescent="0.15">
      <c r="A11" s="25" t="s">
        <v>16</v>
      </c>
      <c r="B11" s="26" t="s">
        <v>16</v>
      </c>
      <c r="C11" s="5">
        <f>세입!I18</f>
        <v>4053972</v>
      </c>
      <c r="D11" s="5">
        <f>세입!I16</f>
        <v>4053972</v>
      </c>
      <c r="E11" s="27">
        <f t="shared" si="0"/>
        <v>0</v>
      </c>
    </row>
    <row r="12" spans="1:10" ht="21" customHeight="1" x14ac:dyDescent="0.15">
      <c r="A12" s="3"/>
      <c r="B12" s="3"/>
      <c r="C12" s="4"/>
      <c r="D12" s="2"/>
      <c r="E12" s="4"/>
    </row>
    <row r="13" spans="1:10" s="7" customFormat="1" ht="21" customHeight="1" x14ac:dyDescent="0.15">
      <c r="A13" s="69" t="s">
        <v>9</v>
      </c>
      <c r="B13" s="70"/>
      <c r="C13" s="70"/>
      <c r="D13" s="70"/>
      <c r="E13" s="71"/>
    </row>
    <row r="14" spans="1:10" s="7" customFormat="1" ht="30" customHeight="1" thickBot="1" x14ac:dyDescent="0.2">
      <c r="A14" s="16" t="s">
        <v>0</v>
      </c>
      <c r="B14" s="32" t="s">
        <v>1</v>
      </c>
      <c r="C14" s="34" t="s">
        <v>26</v>
      </c>
      <c r="D14" s="34" t="s">
        <v>27</v>
      </c>
      <c r="E14" s="17" t="s">
        <v>7</v>
      </c>
    </row>
    <row r="15" spans="1:10" s="7" customFormat="1" ht="21" customHeight="1" thickTop="1" x14ac:dyDescent="0.15">
      <c r="A15" s="72" t="s">
        <v>6</v>
      </c>
      <c r="B15" s="73"/>
      <c r="C15" s="28">
        <f>C16+C17+C18+C19</f>
        <v>370008044</v>
      </c>
      <c r="D15" s="28">
        <f>D16+D17+D18+D19</f>
        <v>0</v>
      </c>
      <c r="E15" s="29">
        <f>D15-C15</f>
        <v>-370008044</v>
      </c>
    </row>
    <row r="16" spans="1:10" s="7" customFormat="1" ht="21" customHeight="1" x14ac:dyDescent="0.15">
      <c r="A16" s="33" t="s">
        <v>17</v>
      </c>
      <c r="B16" s="24" t="s">
        <v>21</v>
      </c>
      <c r="C16" s="1">
        <v>0</v>
      </c>
      <c r="D16" s="1">
        <v>0</v>
      </c>
      <c r="E16" s="30">
        <f t="shared" ref="E16:E19" si="1">D16-C16</f>
        <v>0</v>
      </c>
    </row>
    <row r="17" spans="1:5" s="7" customFormat="1" ht="21" customHeight="1" x14ac:dyDescent="0.15">
      <c r="A17" s="20" t="s">
        <v>18</v>
      </c>
      <c r="B17" s="21" t="s">
        <v>22</v>
      </c>
      <c r="C17" s="1">
        <v>0</v>
      </c>
      <c r="D17" s="1">
        <v>0</v>
      </c>
      <c r="E17" s="36">
        <f t="shared" si="1"/>
        <v>0</v>
      </c>
    </row>
    <row r="18" spans="1:5" s="7" customFormat="1" ht="21" customHeight="1" x14ac:dyDescent="0.15">
      <c r="A18" s="20" t="s">
        <v>19</v>
      </c>
      <c r="B18" s="21" t="s">
        <v>23</v>
      </c>
      <c r="C18" s="1">
        <v>0</v>
      </c>
      <c r="D18" s="1">
        <v>0</v>
      </c>
      <c r="E18" s="30">
        <f t="shared" si="1"/>
        <v>0</v>
      </c>
    </row>
    <row r="19" spans="1:5" s="7" customFormat="1" ht="21" customHeight="1" x14ac:dyDescent="0.15">
      <c r="A19" s="25" t="s">
        <v>20</v>
      </c>
      <c r="B19" s="26" t="s">
        <v>24</v>
      </c>
      <c r="C19" s="5">
        <f>세출!I21</f>
        <v>370008044</v>
      </c>
      <c r="D19" s="5">
        <f>세출!I22</f>
        <v>0</v>
      </c>
      <c r="E19" s="35">
        <f t="shared" si="1"/>
        <v>-370008044</v>
      </c>
    </row>
    <row r="20" spans="1:5" s="7" customFormat="1" ht="21.95" customHeight="1" x14ac:dyDescent="0.15">
      <c r="A20" s="9"/>
      <c r="B20" s="9"/>
      <c r="C20" s="10"/>
      <c r="D20" s="11"/>
      <c r="E20" s="12"/>
    </row>
    <row r="21" spans="1:5" s="7" customFormat="1" ht="12" x14ac:dyDescent="0.15">
      <c r="B21" s="13"/>
      <c r="C21" s="13"/>
      <c r="D21" s="13"/>
    </row>
    <row r="22" spans="1:5" s="7" customFormat="1" ht="24.75" customHeight="1" x14ac:dyDescent="0.15">
      <c r="B22" s="14"/>
      <c r="C22" s="14"/>
      <c r="D22" s="15"/>
    </row>
  </sheetData>
  <mergeCells count="6">
    <mergeCell ref="A1:E1"/>
    <mergeCell ref="A3:E3"/>
    <mergeCell ref="A13:E13"/>
    <mergeCell ref="A5:B5"/>
    <mergeCell ref="A15:B15"/>
    <mergeCell ref="A6:A8"/>
  </mergeCells>
  <phoneticPr fontId="6" type="noConversion"/>
  <printOptions horizontalCentered="1"/>
  <pageMargins left="0.39370078740157483" right="0.39370078740157483" top="0.78740157480314965" bottom="0.59055118110236227" header="0" footer="0"/>
  <pageSetup paperSize="9" orientation="portrait" useFirstPageNumber="1" r:id="rId1"/>
  <headerFooter alignWithMargins="0">
    <oddFooter>&amp;R무량수전노인전문요양원(2022.02.16)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1E0B-1E00-4A1D-92BB-1B345B402E9C}">
  <dimension ref="A1:I23"/>
  <sheetViews>
    <sheetView topLeftCell="B1" zoomScaleNormal="100" workbookViewId="0">
      <selection activeCell="C9" sqref="C9:C11"/>
    </sheetView>
  </sheetViews>
  <sheetFormatPr defaultRowHeight="16.5" x14ac:dyDescent="0.15"/>
  <cols>
    <col min="1" max="2" width="44.88671875" style="37" customWidth="1"/>
    <col min="3" max="3" width="45" style="37" customWidth="1"/>
    <col min="4" max="4" width="0" style="37" hidden="1" customWidth="1"/>
    <col min="5" max="5" width="22.6640625" style="37" customWidth="1"/>
    <col min="6" max="9" width="37.5546875" style="37" customWidth="1"/>
    <col min="10" max="16384" width="8.88671875" style="37"/>
  </cols>
  <sheetData>
    <row r="1" spans="1:9" x14ac:dyDescent="0.15">
      <c r="A1" s="79" t="s">
        <v>28</v>
      </c>
      <c r="B1" s="80"/>
      <c r="C1" s="80"/>
      <c r="D1" s="81"/>
      <c r="E1" s="77" t="s">
        <v>29</v>
      </c>
      <c r="F1" s="77" t="s">
        <v>47</v>
      </c>
      <c r="G1" s="77" t="s">
        <v>31</v>
      </c>
      <c r="H1" s="77" t="s">
        <v>32</v>
      </c>
      <c r="I1" s="77" t="s">
        <v>33</v>
      </c>
    </row>
    <row r="2" spans="1:9" x14ac:dyDescent="0.15">
      <c r="A2" s="38" t="s">
        <v>34</v>
      </c>
      <c r="B2" s="38" t="s">
        <v>35</v>
      </c>
      <c r="C2" s="38" t="s">
        <v>36</v>
      </c>
      <c r="D2" s="38"/>
      <c r="E2" s="78"/>
      <c r="F2" s="78"/>
      <c r="G2" s="78"/>
      <c r="H2" s="78"/>
      <c r="I2" s="78"/>
    </row>
    <row r="3" spans="1:9" x14ac:dyDescent="0.15">
      <c r="A3" s="82"/>
      <c r="B3" s="82"/>
      <c r="C3" s="82" t="s">
        <v>48</v>
      </c>
      <c r="D3" s="39"/>
      <c r="E3" s="39" t="s">
        <v>38</v>
      </c>
      <c r="F3" s="40">
        <v>0</v>
      </c>
      <c r="G3" s="40">
        <v>365954072</v>
      </c>
      <c r="H3" s="40">
        <v>0</v>
      </c>
      <c r="I3" s="40">
        <v>365954072</v>
      </c>
    </row>
    <row r="4" spans="1:9" x14ac:dyDescent="0.15">
      <c r="A4" s="83"/>
      <c r="B4" s="83"/>
      <c r="C4" s="83"/>
      <c r="D4" s="41"/>
      <c r="E4" s="41" t="s">
        <v>39</v>
      </c>
      <c r="F4" s="42">
        <v>0</v>
      </c>
      <c r="G4" s="42">
        <v>365954072</v>
      </c>
      <c r="H4" s="42">
        <v>0</v>
      </c>
      <c r="I4" s="42">
        <v>365954072</v>
      </c>
    </row>
    <row r="5" spans="1:9" x14ac:dyDescent="0.15">
      <c r="A5" s="83"/>
      <c r="B5" s="83"/>
      <c r="C5" s="84"/>
      <c r="D5" s="41"/>
      <c r="E5" s="41" t="s">
        <v>40</v>
      </c>
      <c r="F5" s="42">
        <v>0</v>
      </c>
      <c r="G5" s="42">
        <v>0</v>
      </c>
      <c r="H5" s="42">
        <v>0</v>
      </c>
      <c r="I5" s="42">
        <v>0</v>
      </c>
    </row>
    <row r="6" spans="1:9" x14ac:dyDescent="0.15">
      <c r="A6" s="85"/>
      <c r="B6" s="85" t="s">
        <v>49</v>
      </c>
      <c r="C6" s="87"/>
      <c r="D6" s="43"/>
      <c r="E6" s="43" t="s">
        <v>38</v>
      </c>
      <c r="F6" s="44">
        <v>0</v>
      </c>
      <c r="G6" s="44">
        <v>365954072</v>
      </c>
      <c r="H6" s="44">
        <v>0</v>
      </c>
      <c r="I6" s="44">
        <v>365954072</v>
      </c>
    </row>
    <row r="7" spans="1:9" x14ac:dyDescent="0.15">
      <c r="A7" s="85"/>
      <c r="B7" s="85"/>
      <c r="C7" s="85"/>
      <c r="D7" s="43"/>
      <c r="E7" s="43" t="s">
        <v>39</v>
      </c>
      <c r="F7" s="44">
        <v>0</v>
      </c>
      <c r="G7" s="44">
        <v>365954072</v>
      </c>
      <c r="H7" s="44">
        <v>0</v>
      </c>
      <c r="I7" s="44">
        <v>365954072</v>
      </c>
    </row>
    <row r="8" spans="1:9" x14ac:dyDescent="0.15">
      <c r="A8" s="85"/>
      <c r="B8" s="86"/>
      <c r="C8" s="86"/>
      <c r="D8" s="43"/>
      <c r="E8" s="43" t="s">
        <v>40</v>
      </c>
      <c r="F8" s="44">
        <v>0</v>
      </c>
      <c r="G8" s="44">
        <v>0</v>
      </c>
      <c r="H8" s="44">
        <v>0</v>
      </c>
      <c r="I8" s="44">
        <v>0</v>
      </c>
    </row>
    <row r="9" spans="1:9" x14ac:dyDescent="0.15">
      <c r="A9" s="83" t="s">
        <v>49</v>
      </c>
      <c r="B9" s="82"/>
      <c r="C9" s="82"/>
      <c r="D9" s="41"/>
      <c r="E9" s="41" t="s">
        <v>38</v>
      </c>
      <c r="F9" s="42">
        <v>0</v>
      </c>
      <c r="G9" s="42">
        <v>365954072</v>
      </c>
      <c r="H9" s="42">
        <v>0</v>
      </c>
      <c r="I9" s="42">
        <v>365954072</v>
      </c>
    </row>
    <row r="10" spans="1:9" x14ac:dyDescent="0.15">
      <c r="A10" s="83"/>
      <c r="B10" s="83"/>
      <c r="C10" s="83"/>
      <c r="D10" s="41"/>
      <c r="E10" s="41" t="s">
        <v>39</v>
      </c>
      <c r="F10" s="42">
        <v>0</v>
      </c>
      <c r="G10" s="42">
        <v>365954072</v>
      </c>
      <c r="H10" s="42">
        <v>0</v>
      </c>
      <c r="I10" s="42">
        <v>365954072</v>
      </c>
    </row>
    <row r="11" spans="1:9" x14ac:dyDescent="0.15">
      <c r="A11" s="84"/>
      <c r="B11" s="84"/>
      <c r="C11" s="84"/>
      <c r="D11" s="41"/>
      <c r="E11" s="41" t="s">
        <v>40</v>
      </c>
      <c r="F11" s="42">
        <v>0</v>
      </c>
      <c r="G11" s="42">
        <v>0</v>
      </c>
      <c r="H11" s="42">
        <v>0</v>
      </c>
      <c r="I11" s="42">
        <v>0</v>
      </c>
    </row>
    <row r="12" spans="1:9" x14ac:dyDescent="0.15">
      <c r="A12" s="87"/>
      <c r="B12" s="87"/>
      <c r="C12" s="87" t="s">
        <v>50</v>
      </c>
      <c r="D12" s="43"/>
      <c r="E12" s="43" t="s">
        <v>38</v>
      </c>
      <c r="F12" s="44">
        <v>0</v>
      </c>
      <c r="G12" s="44">
        <v>4053972</v>
      </c>
      <c r="H12" s="44">
        <v>0</v>
      </c>
      <c r="I12" s="44">
        <v>4053972</v>
      </c>
    </row>
    <row r="13" spans="1:9" x14ac:dyDescent="0.15">
      <c r="A13" s="85"/>
      <c r="B13" s="85"/>
      <c r="C13" s="85"/>
      <c r="D13" s="43"/>
      <c r="E13" s="43" t="s">
        <v>39</v>
      </c>
      <c r="F13" s="44">
        <v>0</v>
      </c>
      <c r="G13" s="44">
        <v>4053972</v>
      </c>
      <c r="H13" s="44">
        <v>0</v>
      </c>
      <c r="I13" s="44">
        <v>4053972</v>
      </c>
    </row>
    <row r="14" spans="1:9" x14ac:dyDescent="0.15">
      <c r="A14" s="85"/>
      <c r="B14" s="85"/>
      <c r="C14" s="86"/>
      <c r="D14" s="43"/>
      <c r="E14" s="43" t="s">
        <v>40</v>
      </c>
      <c r="F14" s="44">
        <v>0</v>
      </c>
      <c r="G14" s="44">
        <v>0</v>
      </c>
      <c r="H14" s="44">
        <v>0</v>
      </c>
      <c r="I14" s="44">
        <v>0</v>
      </c>
    </row>
    <row r="15" spans="1:9" x14ac:dyDescent="0.15">
      <c r="A15" s="83"/>
      <c r="B15" s="83" t="s">
        <v>51</v>
      </c>
      <c r="C15" s="82"/>
      <c r="D15" s="41"/>
      <c r="E15" s="41" t="s">
        <v>38</v>
      </c>
      <c r="F15" s="42">
        <v>0</v>
      </c>
      <c r="G15" s="42">
        <v>4053972</v>
      </c>
      <c r="H15" s="42">
        <v>0</v>
      </c>
      <c r="I15" s="42">
        <v>4053972</v>
      </c>
    </row>
    <row r="16" spans="1:9" x14ac:dyDescent="0.15">
      <c r="A16" s="83"/>
      <c r="B16" s="83"/>
      <c r="C16" s="83"/>
      <c r="D16" s="41"/>
      <c r="E16" s="41" t="s">
        <v>39</v>
      </c>
      <c r="F16" s="42">
        <v>0</v>
      </c>
      <c r="G16" s="42">
        <v>4053972</v>
      </c>
      <c r="H16" s="42">
        <v>0</v>
      </c>
      <c r="I16" s="42">
        <v>4053972</v>
      </c>
    </row>
    <row r="17" spans="1:9" x14ac:dyDescent="0.15">
      <c r="A17" s="83"/>
      <c r="B17" s="84"/>
      <c r="C17" s="84"/>
      <c r="D17" s="41"/>
      <c r="E17" s="41" t="s">
        <v>40</v>
      </c>
      <c r="F17" s="42">
        <v>0</v>
      </c>
      <c r="G17" s="42">
        <v>0</v>
      </c>
      <c r="H17" s="42">
        <v>0</v>
      </c>
      <c r="I17" s="42">
        <v>0</v>
      </c>
    </row>
    <row r="18" spans="1:9" x14ac:dyDescent="0.15">
      <c r="A18" s="85" t="s">
        <v>51</v>
      </c>
      <c r="B18" s="87"/>
      <c r="C18" s="87"/>
      <c r="D18" s="43"/>
      <c r="E18" s="43" t="s">
        <v>38</v>
      </c>
      <c r="F18" s="44">
        <v>0</v>
      </c>
      <c r="G18" s="44">
        <v>4053972</v>
      </c>
      <c r="H18" s="44">
        <v>0</v>
      </c>
      <c r="I18" s="44">
        <v>4053972</v>
      </c>
    </row>
    <row r="19" spans="1:9" x14ac:dyDescent="0.15">
      <c r="A19" s="85"/>
      <c r="B19" s="85"/>
      <c r="C19" s="85"/>
      <c r="D19" s="43"/>
      <c r="E19" s="43" t="s">
        <v>39</v>
      </c>
      <c r="F19" s="44">
        <v>0</v>
      </c>
      <c r="G19" s="44">
        <v>4053972</v>
      </c>
      <c r="H19" s="44">
        <v>0</v>
      </c>
      <c r="I19" s="44">
        <v>4053972</v>
      </c>
    </row>
    <row r="20" spans="1:9" x14ac:dyDescent="0.15">
      <c r="A20" s="86"/>
      <c r="B20" s="86"/>
      <c r="C20" s="86"/>
      <c r="D20" s="43"/>
      <c r="E20" s="43" t="s">
        <v>40</v>
      </c>
      <c r="F20" s="44">
        <v>0</v>
      </c>
      <c r="G20" s="44">
        <v>0</v>
      </c>
      <c r="H20" s="44">
        <v>0</v>
      </c>
      <c r="I20" s="44">
        <v>0</v>
      </c>
    </row>
    <row r="21" spans="1:9" x14ac:dyDescent="0.15">
      <c r="A21" s="88" t="s">
        <v>46</v>
      </c>
      <c r="B21" s="89"/>
      <c r="C21" s="89"/>
      <c r="D21" s="90"/>
      <c r="E21" s="45" t="s">
        <v>38</v>
      </c>
      <c r="F21" s="46">
        <v>0</v>
      </c>
      <c r="G21" s="46">
        <v>370008044</v>
      </c>
      <c r="H21" s="46">
        <v>0</v>
      </c>
      <c r="I21" s="46">
        <v>370008044</v>
      </c>
    </row>
    <row r="22" spans="1:9" x14ac:dyDescent="0.15">
      <c r="A22" s="91"/>
      <c r="B22" s="92"/>
      <c r="C22" s="92"/>
      <c r="D22" s="93"/>
      <c r="E22" s="47" t="s">
        <v>39</v>
      </c>
      <c r="F22" s="48">
        <v>0</v>
      </c>
      <c r="G22" s="48">
        <v>370008044</v>
      </c>
      <c r="H22" s="48">
        <v>0</v>
      </c>
      <c r="I22" s="48">
        <v>370008044</v>
      </c>
    </row>
    <row r="23" spans="1:9" x14ac:dyDescent="0.15">
      <c r="A23" s="94"/>
      <c r="B23" s="95"/>
      <c r="C23" s="95"/>
      <c r="D23" s="96"/>
      <c r="E23" s="47" t="s">
        <v>40</v>
      </c>
      <c r="F23" s="48">
        <v>0</v>
      </c>
      <c r="G23" s="48">
        <v>0</v>
      </c>
      <c r="H23" s="48">
        <v>0</v>
      </c>
      <c r="I23" s="48">
        <v>0</v>
      </c>
    </row>
  </sheetData>
  <mergeCells count="25">
    <mergeCell ref="A21:D23"/>
    <mergeCell ref="A15:A17"/>
    <mergeCell ref="B15:B17"/>
    <mergeCell ref="C15:C17"/>
    <mergeCell ref="A18:A20"/>
    <mergeCell ref="B18:B20"/>
    <mergeCell ref="C18:C20"/>
    <mergeCell ref="A9:A11"/>
    <mergeCell ref="B9:B11"/>
    <mergeCell ref="C9:C11"/>
    <mergeCell ref="A12:A14"/>
    <mergeCell ref="B12:B14"/>
    <mergeCell ref="C12:C14"/>
    <mergeCell ref="A3:A5"/>
    <mergeCell ref="B3:B5"/>
    <mergeCell ref="C3:C5"/>
    <mergeCell ref="A6:A8"/>
    <mergeCell ref="B6:B8"/>
    <mergeCell ref="C6:C8"/>
    <mergeCell ref="I1:I2"/>
    <mergeCell ref="A1:D1"/>
    <mergeCell ref="E1:E2"/>
    <mergeCell ref="F1:F2"/>
    <mergeCell ref="G1:G2"/>
    <mergeCell ref="H1:H2"/>
  </mergeCells>
  <phoneticPr fontId="6" type="noConversion"/>
  <pageMargins left="0.7" right="0.7" top="0.75" bottom="0.75" header="0.3" footer="0.3"/>
  <pageSetup paperSize="9" orientation="portrait" r:id="rId1"/>
  <headerFooter>
    <oddFooter>&amp;R무량수전노인전문요양원(2022.02.16)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2241-A7FD-4E33-BFB3-71EF5FCD8FC2}">
  <dimension ref="A1:I26"/>
  <sheetViews>
    <sheetView zoomScaleNormal="100" workbookViewId="0">
      <selection activeCell="B32" sqref="B32"/>
    </sheetView>
  </sheetViews>
  <sheetFormatPr defaultRowHeight="16.5" x14ac:dyDescent="0.15"/>
  <cols>
    <col min="1" max="1" width="26.5546875" style="37" customWidth="1"/>
    <col min="2" max="2" width="37.5546875" style="37" customWidth="1"/>
    <col min="3" max="3" width="47.6640625" style="37" customWidth="1"/>
    <col min="4" max="4" width="0" style="37" hidden="1" customWidth="1"/>
    <col min="5" max="5" width="28.88671875" style="37" customWidth="1"/>
    <col min="6" max="6" width="48.77734375" style="37" customWidth="1"/>
    <col min="7" max="7" width="45" style="37" customWidth="1"/>
    <col min="8" max="8" width="41.5546875" style="37" customWidth="1"/>
    <col min="9" max="9" width="31.21875" style="37" customWidth="1"/>
    <col min="10" max="16384" width="8.88671875" style="37"/>
  </cols>
  <sheetData>
    <row r="1" spans="1:9" x14ac:dyDescent="0.15">
      <c r="A1" s="79" t="s">
        <v>28</v>
      </c>
      <c r="B1" s="80"/>
      <c r="C1" s="80"/>
      <c r="D1" s="81"/>
      <c r="E1" s="77" t="s">
        <v>29</v>
      </c>
      <c r="F1" s="77" t="s">
        <v>30</v>
      </c>
      <c r="G1" s="77" t="s">
        <v>31</v>
      </c>
      <c r="H1" s="77" t="s">
        <v>32</v>
      </c>
      <c r="I1" s="77" t="s">
        <v>33</v>
      </c>
    </row>
    <row r="2" spans="1:9" x14ac:dyDescent="0.15">
      <c r="A2" s="38" t="s">
        <v>34</v>
      </c>
      <c r="B2" s="38" t="s">
        <v>35</v>
      </c>
      <c r="C2" s="38" t="s">
        <v>36</v>
      </c>
      <c r="D2" s="38"/>
      <c r="E2" s="78"/>
      <c r="F2" s="78"/>
      <c r="G2" s="78"/>
      <c r="H2" s="78"/>
      <c r="I2" s="78"/>
    </row>
    <row r="3" spans="1:9" x14ac:dyDescent="0.15">
      <c r="A3" s="97"/>
      <c r="B3" s="97"/>
      <c r="C3" s="97" t="s">
        <v>37</v>
      </c>
      <c r="D3" s="39"/>
      <c r="E3" s="49" t="s">
        <v>38</v>
      </c>
      <c r="F3" s="50">
        <v>0</v>
      </c>
      <c r="G3" s="50">
        <v>0</v>
      </c>
      <c r="H3" s="50">
        <v>0</v>
      </c>
      <c r="I3" s="50">
        <v>0</v>
      </c>
    </row>
    <row r="4" spans="1:9" x14ac:dyDescent="0.15">
      <c r="A4" s="98"/>
      <c r="B4" s="98"/>
      <c r="C4" s="98"/>
      <c r="D4" s="41"/>
      <c r="E4" s="51" t="s">
        <v>39</v>
      </c>
      <c r="F4" s="52">
        <v>0</v>
      </c>
      <c r="G4" s="52">
        <v>0</v>
      </c>
      <c r="H4" s="52">
        <v>0</v>
      </c>
      <c r="I4" s="52">
        <v>0</v>
      </c>
    </row>
    <row r="5" spans="1:9" x14ac:dyDescent="0.15">
      <c r="A5" s="98"/>
      <c r="B5" s="98"/>
      <c r="C5" s="99"/>
      <c r="D5" s="41"/>
      <c r="E5" s="51" t="s">
        <v>40</v>
      </c>
      <c r="F5" s="52">
        <v>0</v>
      </c>
      <c r="G5" s="52">
        <v>0</v>
      </c>
      <c r="H5" s="52">
        <v>0</v>
      </c>
      <c r="I5" s="52">
        <v>0</v>
      </c>
    </row>
    <row r="6" spans="1:9" x14ac:dyDescent="0.15">
      <c r="A6" s="100"/>
      <c r="B6" s="100"/>
      <c r="C6" s="101" t="s">
        <v>41</v>
      </c>
      <c r="D6" s="43"/>
      <c r="E6" s="53" t="s">
        <v>38</v>
      </c>
      <c r="F6" s="54">
        <v>0</v>
      </c>
      <c r="G6" s="54">
        <v>0</v>
      </c>
      <c r="H6" s="54">
        <v>0</v>
      </c>
      <c r="I6" s="54">
        <v>0</v>
      </c>
    </row>
    <row r="7" spans="1:9" x14ac:dyDescent="0.15">
      <c r="A7" s="100"/>
      <c r="B7" s="100"/>
      <c r="C7" s="100"/>
      <c r="D7" s="43"/>
      <c r="E7" s="53" t="s">
        <v>39</v>
      </c>
      <c r="F7" s="54">
        <v>0</v>
      </c>
      <c r="G7" s="54">
        <v>0</v>
      </c>
      <c r="H7" s="54">
        <v>0</v>
      </c>
      <c r="I7" s="54">
        <v>0</v>
      </c>
    </row>
    <row r="8" spans="1:9" x14ac:dyDescent="0.15">
      <c r="A8" s="100"/>
      <c r="B8" s="100"/>
      <c r="C8" s="102"/>
      <c r="D8" s="43"/>
      <c r="E8" s="53" t="s">
        <v>40</v>
      </c>
      <c r="F8" s="54">
        <v>0</v>
      </c>
      <c r="G8" s="54">
        <v>0</v>
      </c>
      <c r="H8" s="54">
        <v>0</v>
      </c>
      <c r="I8" s="54">
        <v>0</v>
      </c>
    </row>
    <row r="9" spans="1:9" x14ac:dyDescent="0.15">
      <c r="A9" s="98"/>
      <c r="B9" s="98" t="s">
        <v>42</v>
      </c>
      <c r="C9" s="97"/>
      <c r="D9" s="41"/>
      <c r="E9" s="51" t="s">
        <v>38</v>
      </c>
      <c r="F9" s="52">
        <v>0</v>
      </c>
      <c r="G9" s="52">
        <v>0</v>
      </c>
      <c r="H9" s="52">
        <v>0</v>
      </c>
      <c r="I9" s="52">
        <v>0</v>
      </c>
    </row>
    <row r="10" spans="1:9" x14ac:dyDescent="0.15">
      <c r="A10" s="98"/>
      <c r="B10" s="98"/>
      <c r="C10" s="98"/>
      <c r="D10" s="41"/>
      <c r="E10" s="51" t="s">
        <v>39</v>
      </c>
      <c r="F10" s="52">
        <v>0</v>
      </c>
      <c r="G10" s="52">
        <v>0</v>
      </c>
      <c r="H10" s="52">
        <v>0</v>
      </c>
      <c r="I10" s="52">
        <v>0</v>
      </c>
    </row>
    <row r="11" spans="1:9" x14ac:dyDescent="0.15">
      <c r="A11" s="98"/>
      <c r="B11" s="99"/>
      <c r="C11" s="99"/>
      <c r="D11" s="41"/>
      <c r="E11" s="51" t="s">
        <v>40</v>
      </c>
      <c r="F11" s="52">
        <v>0</v>
      </c>
      <c r="G11" s="52">
        <v>0</v>
      </c>
      <c r="H11" s="52">
        <v>0</v>
      </c>
      <c r="I11" s="52">
        <v>0</v>
      </c>
    </row>
    <row r="12" spans="1:9" x14ac:dyDescent="0.15">
      <c r="A12" s="100" t="s">
        <v>43</v>
      </c>
      <c r="B12" s="101"/>
      <c r="C12" s="101"/>
      <c r="D12" s="43"/>
      <c r="E12" s="53" t="s">
        <v>38</v>
      </c>
      <c r="F12" s="54">
        <v>0</v>
      </c>
      <c r="G12" s="54">
        <v>0</v>
      </c>
      <c r="H12" s="54">
        <v>0</v>
      </c>
      <c r="I12" s="54">
        <v>0</v>
      </c>
    </row>
    <row r="13" spans="1:9" x14ac:dyDescent="0.15">
      <c r="A13" s="100"/>
      <c r="B13" s="100"/>
      <c r="C13" s="100"/>
      <c r="D13" s="43"/>
      <c r="E13" s="53" t="s">
        <v>39</v>
      </c>
      <c r="F13" s="54">
        <v>0</v>
      </c>
      <c r="G13" s="54">
        <v>0</v>
      </c>
      <c r="H13" s="54">
        <v>0</v>
      </c>
      <c r="I13" s="54">
        <v>0</v>
      </c>
    </row>
    <row r="14" spans="1:9" x14ac:dyDescent="0.15">
      <c r="A14" s="102"/>
      <c r="B14" s="102"/>
      <c r="C14" s="102"/>
      <c r="D14" s="43"/>
      <c r="E14" s="53" t="s">
        <v>40</v>
      </c>
      <c r="F14" s="54">
        <v>0</v>
      </c>
      <c r="G14" s="54">
        <v>0</v>
      </c>
      <c r="H14" s="54">
        <v>0</v>
      </c>
      <c r="I14" s="54">
        <v>0</v>
      </c>
    </row>
    <row r="15" spans="1:9" x14ac:dyDescent="0.15">
      <c r="A15" s="97"/>
      <c r="B15" s="97"/>
      <c r="C15" s="97" t="s">
        <v>44</v>
      </c>
      <c r="D15" s="41"/>
      <c r="E15" s="51" t="s">
        <v>38</v>
      </c>
      <c r="F15" s="52">
        <v>0</v>
      </c>
      <c r="G15" s="52">
        <v>370008044</v>
      </c>
      <c r="H15" s="52">
        <v>0</v>
      </c>
      <c r="I15" s="52">
        <v>370008044</v>
      </c>
    </row>
    <row r="16" spans="1:9" x14ac:dyDescent="0.15">
      <c r="A16" s="98"/>
      <c r="B16" s="98"/>
      <c r="C16" s="98"/>
      <c r="D16" s="41"/>
      <c r="E16" s="51" t="s">
        <v>39</v>
      </c>
      <c r="F16" s="52">
        <v>0</v>
      </c>
      <c r="G16" s="52">
        <v>0</v>
      </c>
      <c r="H16" s="52">
        <v>0</v>
      </c>
      <c r="I16" s="52">
        <v>0</v>
      </c>
    </row>
    <row r="17" spans="1:9" x14ac:dyDescent="0.15">
      <c r="A17" s="98"/>
      <c r="B17" s="98"/>
      <c r="C17" s="99"/>
      <c r="D17" s="41"/>
      <c r="E17" s="51" t="s">
        <v>40</v>
      </c>
      <c r="F17" s="52">
        <v>0</v>
      </c>
      <c r="G17" s="52">
        <v>370008044</v>
      </c>
      <c r="H17" s="52">
        <v>0</v>
      </c>
      <c r="I17" s="52">
        <v>370008044</v>
      </c>
    </row>
    <row r="18" spans="1:9" x14ac:dyDescent="0.15">
      <c r="A18" s="100"/>
      <c r="B18" s="100" t="s">
        <v>45</v>
      </c>
      <c r="C18" s="101"/>
      <c r="D18" s="43"/>
      <c r="E18" s="53" t="s">
        <v>38</v>
      </c>
      <c r="F18" s="54">
        <v>0</v>
      </c>
      <c r="G18" s="54">
        <v>370008044</v>
      </c>
      <c r="H18" s="54">
        <v>0</v>
      </c>
      <c r="I18" s="54">
        <v>370008044</v>
      </c>
    </row>
    <row r="19" spans="1:9" x14ac:dyDescent="0.15">
      <c r="A19" s="100"/>
      <c r="B19" s="100"/>
      <c r="C19" s="100"/>
      <c r="D19" s="43"/>
      <c r="E19" s="53" t="s">
        <v>39</v>
      </c>
      <c r="F19" s="54">
        <v>0</v>
      </c>
      <c r="G19" s="54">
        <v>0</v>
      </c>
      <c r="H19" s="54">
        <v>0</v>
      </c>
      <c r="I19" s="54">
        <v>0</v>
      </c>
    </row>
    <row r="20" spans="1:9" x14ac:dyDescent="0.15">
      <c r="A20" s="100"/>
      <c r="B20" s="102"/>
      <c r="C20" s="102"/>
      <c r="D20" s="43"/>
      <c r="E20" s="53" t="s">
        <v>40</v>
      </c>
      <c r="F20" s="54">
        <v>0</v>
      </c>
      <c r="G20" s="54">
        <v>370008044</v>
      </c>
      <c r="H20" s="54">
        <v>0</v>
      </c>
      <c r="I20" s="54">
        <v>370008044</v>
      </c>
    </row>
    <row r="21" spans="1:9" x14ac:dyDescent="0.15">
      <c r="A21" s="98" t="s">
        <v>45</v>
      </c>
      <c r="B21" s="97"/>
      <c r="C21" s="97"/>
      <c r="D21" s="41"/>
      <c r="E21" s="51" t="s">
        <v>38</v>
      </c>
      <c r="F21" s="52">
        <v>0</v>
      </c>
      <c r="G21" s="52">
        <v>370008044</v>
      </c>
      <c r="H21" s="52">
        <v>0</v>
      </c>
      <c r="I21" s="52">
        <v>370008044</v>
      </c>
    </row>
    <row r="22" spans="1:9" x14ac:dyDescent="0.15">
      <c r="A22" s="98"/>
      <c r="B22" s="98"/>
      <c r="C22" s="98"/>
      <c r="D22" s="41"/>
      <c r="E22" s="51" t="s">
        <v>39</v>
      </c>
      <c r="F22" s="52">
        <v>0</v>
      </c>
      <c r="G22" s="52">
        <v>0</v>
      </c>
      <c r="H22" s="52">
        <v>0</v>
      </c>
      <c r="I22" s="52">
        <v>0</v>
      </c>
    </row>
    <row r="23" spans="1:9" x14ac:dyDescent="0.15">
      <c r="A23" s="99"/>
      <c r="B23" s="99"/>
      <c r="C23" s="99"/>
      <c r="D23" s="41"/>
      <c r="E23" s="51" t="s">
        <v>40</v>
      </c>
      <c r="F23" s="52">
        <v>0</v>
      </c>
      <c r="G23" s="52">
        <v>370008044</v>
      </c>
      <c r="H23" s="52">
        <v>0</v>
      </c>
      <c r="I23" s="52">
        <v>370008044</v>
      </c>
    </row>
    <row r="24" spans="1:9" x14ac:dyDescent="0.15">
      <c r="A24" s="88" t="s">
        <v>46</v>
      </c>
      <c r="B24" s="89"/>
      <c r="C24" s="89"/>
      <c r="D24" s="90"/>
      <c r="E24" s="45" t="s">
        <v>38</v>
      </c>
      <c r="F24" s="46">
        <v>0</v>
      </c>
      <c r="G24" s="46">
        <v>370008044</v>
      </c>
      <c r="H24" s="46">
        <v>0</v>
      </c>
      <c r="I24" s="46">
        <v>370008044</v>
      </c>
    </row>
    <row r="25" spans="1:9" x14ac:dyDescent="0.15">
      <c r="A25" s="91"/>
      <c r="B25" s="92"/>
      <c r="C25" s="92"/>
      <c r="D25" s="93"/>
      <c r="E25" s="47" t="s">
        <v>39</v>
      </c>
      <c r="F25" s="48">
        <v>0</v>
      </c>
      <c r="G25" s="48">
        <v>0</v>
      </c>
      <c r="H25" s="48">
        <v>0</v>
      </c>
      <c r="I25" s="48">
        <v>0</v>
      </c>
    </row>
    <row r="26" spans="1:9" x14ac:dyDescent="0.15">
      <c r="A26" s="94"/>
      <c r="B26" s="95"/>
      <c r="C26" s="95"/>
      <c r="D26" s="96"/>
      <c r="E26" s="47" t="s">
        <v>40</v>
      </c>
      <c r="F26" s="48">
        <v>0</v>
      </c>
      <c r="G26" s="48">
        <v>370008044</v>
      </c>
      <c r="H26" s="48">
        <v>0</v>
      </c>
      <c r="I26" s="48">
        <v>370008044</v>
      </c>
    </row>
  </sheetData>
  <mergeCells count="28">
    <mergeCell ref="A21:A23"/>
    <mergeCell ref="B21:B23"/>
    <mergeCell ref="C21:C23"/>
    <mergeCell ref="A24:D26"/>
    <mergeCell ref="A15:A17"/>
    <mergeCell ref="B15:B17"/>
    <mergeCell ref="C15:C17"/>
    <mergeCell ref="A18:A20"/>
    <mergeCell ref="B18:B20"/>
    <mergeCell ref="C18:C20"/>
    <mergeCell ref="A9:A11"/>
    <mergeCell ref="B9:B11"/>
    <mergeCell ref="C9:C11"/>
    <mergeCell ref="A12:A14"/>
    <mergeCell ref="B12:B14"/>
    <mergeCell ref="C12:C14"/>
    <mergeCell ref="A3:A5"/>
    <mergeCell ref="B3:B5"/>
    <mergeCell ref="C3:C5"/>
    <mergeCell ref="A6:A8"/>
    <mergeCell ref="B6:B8"/>
    <mergeCell ref="C6:C8"/>
    <mergeCell ref="I1:I2"/>
    <mergeCell ref="A1:D1"/>
    <mergeCell ref="E1:E2"/>
    <mergeCell ref="F1:F2"/>
    <mergeCell ref="G1:G2"/>
    <mergeCell ref="H1:H2"/>
  </mergeCells>
  <phoneticPr fontId="6" type="noConversion"/>
  <pageMargins left="0.7" right="0.7" top="0.75" bottom="0.75" header="0.3" footer="0.3"/>
  <pageSetup paperSize="9" orientation="portrait" r:id="rId1"/>
  <headerFooter>
    <oddFooter>&amp;R무량수전노인전문요양원(2022.02.16)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예산총괄 </vt:lpstr>
      <vt:lpstr>세입</vt:lpstr>
      <vt:lpstr>세출</vt:lpstr>
      <vt:lpstr>'예산총괄 '!Print_Area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2021-11-17T02:40:09Z</cp:lastPrinted>
  <dcterms:created xsi:type="dcterms:W3CDTF">2016-11-29T02:00:33Z</dcterms:created>
  <dcterms:modified xsi:type="dcterms:W3CDTF">2022-03-21T01:50:48Z</dcterms:modified>
</cp:coreProperties>
</file>