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이준호\18.결산\2021\결산\"/>
    </mc:Choice>
  </mc:AlternateContent>
  <xr:revisionPtr revIDLastSave="0" documentId="13_ncr:1_{3524E3C0-1C3F-45A7-8042-127670F9735A}" xr6:coauthVersionLast="46" xr6:coauthVersionMax="46" xr10:uidLastSave="{00000000-0000-0000-0000-000000000000}"/>
  <bookViews>
    <workbookView xWindow="16710" yWindow="0" windowWidth="20145" windowHeight="15600" activeTab="1" xr2:uid="{00000000-000D-0000-FFFF-FFFF00000000}"/>
  </bookViews>
  <sheets>
    <sheet name="표지" sheetId="6" r:id="rId1"/>
    <sheet name="총괄표" sheetId="7" r:id="rId2"/>
    <sheet name="세입결산서" sheetId="8" r:id="rId3"/>
    <sheet name="세출결산서" sheetId="9" r:id="rId4"/>
  </sheets>
  <definedNames>
    <definedName name="_xlnm.Print_Area" localSheetId="1">총괄표!$A$1:$E$21</definedName>
    <definedName name="_xlnm.Print_Area" localSheetId="0">표지!$A$1:$C$17</definedName>
    <definedName name="_xlnm.Print_Titles" localSheetId="3">세출결산서!$3:$4</definedName>
  </definedNames>
  <calcPr calcId="191029"/>
</workbook>
</file>

<file path=xl/calcChain.xml><?xml version="1.0" encoding="utf-8"?>
<calcChain xmlns="http://schemas.openxmlformats.org/spreadsheetml/2006/main">
  <c r="D12" i="7" l="1"/>
  <c r="C12" i="7"/>
  <c r="E13" i="7"/>
  <c r="C4" i="7" l="1"/>
  <c r="D4" i="7" l="1"/>
  <c r="E21" i="7" l="1"/>
  <c r="E20" i="7"/>
  <c r="E19" i="7"/>
  <c r="E18" i="7"/>
  <c r="E17" i="7"/>
  <c r="E16" i="7"/>
  <c r="E15" i="7"/>
  <c r="E14" i="7"/>
  <c r="E7" i="7"/>
  <c r="E6" i="7"/>
  <c r="E5" i="7"/>
  <c r="E12" i="7" l="1"/>
  <c r="E4" i="7"/>
</calcChain>
</file>

<file path=xl/sharedStrings.xml><?xml version="1.0" encoding="utf-8"?>
<sst xmlns="http://schemas.openxmlformats.org/spreadsheetml/2006/main" count="274" uniqueCount="97">
  <si>
    <t>과목</t>
  </si>
  <si>
    <t>구분</t>
  </si>
  <si>
    <t>정부보조</t>
  </si>
  <si>
    <t>후원금</t>
  </si>
  <si>
    <t>계</t>
  </si>
  <si>
    <t>관</t>
  </si>
  <si>
    <t>항</t>
  </si>
  <si>
    <t>목</t>
  </si>
  <si>
    <t>예산</t>
  </si>
  <si>
    <t>결산</t>
  </si>
  <si>
    <t>증감</t>
  </si>
  <si>
    <t>지정후원금</t>
  </si>
  <si>
    <t>비지정후원금</t>
  </si>
  <si>
    <t>후원금수입</t>
  </si>
  <si>
    <t>전년도이월금</t>
  </si>
  <si>
    <t>전년도이월금(후원금)</t>
  </si>
  <si>
    <t>이월금</t>
  </si>
  <si>
    <t>기타예금이자수입</t>
  </si>
  <si>
    <t>기타잡수입</t>
  </si>
  <si>
    <t>잡수입</t>
  </si>
  <si>
    <t>총합계</t>
  </si>
  <si>
    <t>1) 세입결산서</t>
    <phoneticPr fontId="1" type="noConversion"/>
  </si>
  <si>
    <t>기관운영비</t>
  </si>
  <si>
    <t>회의비</t>
  </si>
  <si>
    <t>여비</t>
  </si>
  <si>
    <t>수용비 및 수수료</t>
  </si>
  <si>
    <t>공공요금</t>
  </si>
  <si>
    <t>제세공과금</t>
  </si>
  <si>
    <t>운영비</t>
  </si>
  <si>
    <t>사무비</t>
  </si>
  <si>
    <t>시설비</t>
  </si>
  <si>
    <t>자산취득비</t>
  </si>
  <si>
    <t>재산조성비</t>
  </si>
  <si>
    <t>사업비</t>
  </si>
  <si>
    <t>전출금</t>
  </si>
  <si>
    <t>잡지출</t>
  </si>
  <si>
    <t>예비비</t>
  </si>
  <si>
    <t>예비비 및 기타</t>
  </si>
  <si>
    <t>사회복지법인무일복지재단</t>
    <phoneticPr fontId="2" type="noConversion"/>
  </si>
  <si>
    <t>세                  입</t>
    <phoneticPr fontId="2" type="noConversion"/>
  </si>
  <si>
    <t>관</t>
    <phoneticPr fontId="2" type="noConversion"/>
  </si>
  <si>
    <t>항</t>
    <phoneticPr fontId="2" type="noConversion"/>
  </si>
  <si>
    <t>증 감(B-A)</t>
    <phoneticPr fontId="2" type="noConversion"/>
  </si>
  <si>
    <t>총        계</t>
    <phoneticPr fontId="2" type="noConversion"/>
  </si>
  <si>
    <t>세                    출</t>
    <phoneticPr fontId="2" type="noConversion"/>
  </si>
  <si>
    <t>총       계</t>
    <phoneticPr fontId="2" type="noConversion"/>
  </si>
  <si>
    <t>05후   원   금</t>
    <phoneticPr fontId="2" type="noConversion"/>
  </si>
  <si>
    <t>후원금 수입</t>
    <phoneticPr fontId="2" type="noConversion"/>
  </si>
  <si>
    <t>09이   월   금</t>
    <phoneticPr fontId="2" type="noConversion"/>
  </si>
  <si>
    <t>이월금</t>
    <phoneticPr fontId="2" type="noConversion"/>
  </si>
  <si>
    <t>10잡   수   입</t>
    <phoneticPr fontId="2" type="noConversion"/>
  </si>
  <si>
    <t>잡수입</t>
    <phoneticPr fontId="2" type="noConversion"/>
  </si>
  <si>
    <t>01사   무   비</t>
    <phoneticPr fontId="2" type="noConversion"/>
  </si>
  <si>
    <t>업무추진비</t>
    <phoneticPr fontId="2" type="noConversion"/>
  </si>
  <si>
    <t>운영비</t>
    <phoneticPr fontId="2" type="noConversion"/>
  </si>
  <si>
    <t>02재산조성비</t>
    <phoneticPr fontId="2" type="noConversion"/>
  </si>
  <si>
    <t>시설비</t>
    <phoneticPr fontId="2" type="noConversion"/>
  </si>
  <si>
    <t>03사   업   비</t>
    <phoneticPr fontId="2" type="noConversion"/>
  </si>
  <si>
    <t>일반사업비</t>
    <phoneticPr fontId="2" type="noConversion"/>
  </si>
  <si>
    <t>04전   출   금</t>
    <phoneticPr fontId="2" type="noConversion"/>
  </si>
  <si>
    <t>전출금</t>
    <phoneticPr fontId="2" type="noConversion"/>
  </si>
  <si>
    <t>07잡   지   출</t>
    <phoneticPr fontId="2" type="noConversion"/>
  </si>
  <si>
    <t>잡지출</t>
    <phoneticPr fontId="2" type="noConversion"/>
  </si>
  <si>
    <t>08예   비   비</t>
    <phoneticPr fontId="2" type="noConversion"/>
  </si>
  <si>
    <t>예비비</t>
    <phoneticPr fontId="2" type="noConversion"/>
  </si>
  <si>
    <t>차기년도이월금</t>
    <phoneticPr fontId="2" type="noConversion"/>
  </si>
  <si>
    <t>차기이월금</t>
    <phoneticPr fontId="1" type="noConversion"/>
  </si>
  <si>
    <t>법인부담</t>
  </si>
  <si>
    <t>보조금</t>
  </si>
  <si>
    <t>업무추진비</t>
  </si>
  <si>
    <t>일반사업비</t>
  </si>
  <si>
    <t>무의탁무료급식사업비</t>
  </si>
  <si>
    <t>자원봉사자관리사업비</t>
  </si>
  <si>
    <t>홍보계몽사업비</t>
  </si>
  <si>
    <t>직원교육및연수사업비</t>
  </si>
  <si>
    <t>지역아동센터시설전출금(후원금)</t>
  </si>
  <si>
    <t>참좋은우리집시설전출금(후원금)</t>
  </si>
  <si>
    <t>참좋은어린이집시설전출금(후원금)</t>
  </si>
  <si>
    <t>무일복지재단 결산서</t>
    <phoneticPr fontId="2" type="noConversion"/>
  </si>
  <si>
    <t xml:space="preserve">      2020년</t>
    <phoneticPr fontId="2" type="noConversion"/>
  </si>
  <si>
    <t xml:space="preserve">     ■ 세입 : 328,596,173원
     ■ 세출 : 100,601,997원
     ■ 잔액 : 227,994,176원</t>
    <phoneticPr fontId="1" type="noConversion"/>
  </si>
  <si>
    <t>2021.     02.</t>
    <phoneticPr fontId="2" type="noConversion"/>
  </si>
  <si>
    <t>2020년 무일복지재단 세입.세출 결산 총괄표</t>
    <phoneticPr fontId="2" type="noConversion"/>
  </si>
  <si>
    <t>2020년 예산(A)</t>
    <phoneticPr fontId="2" type="noConversion"/>
  </si>
  <si>
    <t>2020년 결산(B)</t>
    <phoneticPr fontId="2" type="noConversion"/>
  </si>
  <si>
    <t>급여</t>
  </si>
  <si>
    <t>제수당</t>
  </si>
  <si>
    <t>퇴직금 및 퇴직적립</t>
  </si>
  <si>
    <t>사회보험 부담금</t>
  </si>
  <si>
    <t>인건비</t>
  </si>
  <si>
    <t>참좋은주간보호센터시설전출금(후원금)</t>
  </si>
  <si>
    <t>대명사회복지관시설시설전출금(후원금)</t>
  </si>
  <si>
    <t>■ 사 업 명 : 일반사업
■ 검색기간: 2020년 01월 ~ 2020년 12월</t>
    <phoneticPr fontId="1" type="noConversion"/>
  </si>
  <si>
    <t>불용품매각대</t>
  </si>
  <si>
    <t>붙임 1. 세입결산서 1부
       2. 세출결산서 1부
       3. 2020년 후원금(물품) 수입 및 사용 결과보고서 1부</t>
    <phoneticPr fontId="1" type="noConversion"/>
  </si>
  <si>
    <t>2) 세출결산서</t>
    <phoneticPr fontId="1" type="noConversion"/>
  </si>
  <si>
    <t>인건비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</si>
</sst>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_ "/>
  </numFmts>
  <fonts count="27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36"/>
      <name val="돋움"/>
      <family val="3"/>
      <charset val="129"/>
    </font>
    <font>
      <b/>
      <sz val="18"/>
      <name val="돋움"/>
      <family val="3"/>
      <charset val="129"/>
    </font>
    <font>
      <sz val="11"/>
      <name val="돋움"/>
      <family val="3"/>
      <charset val="129"/>
    </font>
    <font>
      <b/>
      <sz val="16"/>
      <name val="돋움"/>
      <family val="3"/>
      <charset val="129"/>
    </font>
    <font>
      <b/>
      <sz val="20"/>
      <name val="돋움"/>
      <family val="3"/>
      <charset val="129"/>
    </font>
    <font>
      <b/>
      <sz val="30"/>
      <name val="돋움"/>
      <family val="3"/>
      <charset val="129"/>
    </font>
    <font>
      <sz val="11"/>
      <name val="바탕"/>
      <family val="1"/>
      <charset val="129"/>
    </font>
    <font>
      <b/>
      <sz val="8"/>
      <name val="굴림"/>
      <family val="3"/>
      <charset val="129"/>
    </font>
    <font>
      <b/>
      <sz val="10"/>
      <name val="굴림"/>
      <family val="3"/>
      <charset val="129"/>
    </font>
    <font>
      <sz val="10"/>
      <name val="굴림"/>
      <family val="3"/>
      <charset val="129"/>
    </font>
    <font>
      <sz val="9"/>
      <name val="돋움"/>
      <family val="3"/>
      <charset val="129"/>
    </font>
    <font>
      <sz val="10"/>
      <name val="돋움"/>
      <family val="3"/>
      <charset val="129"/>
    </font>
    <font>
      <b/>
      <sz val="10"/>
      <name val="돋움"/>
      <family val="3"/>
      <charset val="129"/>
    </font>
    <font>
      <b/>
      <sz val="24"/>
      <name val="굴림"/>
      <family val="3"/>
      <charset val="129"/>
    </font>
    <font>
      <b/>
      <sz val="28"/>
      <name val="굴림"/>
      <family val="3"/>
      <charset val="129"/>
    </font>
    <font>
      <b/>
      <sz val="14"/>
      <name val="굴림"/>
      <family val="3"/>
      <charset val="129"/>
    </font>
    <font>
      <b/>
      <sz val="16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  <font>
      <sz val="10"/>
      <name val="맑은 고딕"/>
      <family val="3"/>
      <charset val="129"/>
      <scheme val="minor"/>
    </font>
    <font>
      <sz val="9"/>
      <color rgb="FF000000"/>
      <name val="굴림체"/>
      <family val="3"/>
      <charset val="129"/>
    </font>
    <font>
      <b/>
      <sz val="9"/>
      <color rgb="FF286892"/>
      <name val="굴림"/>
      <family val="3"/>
      <charset val="129"/>
    </font>
    <font>
      <sz val="9"/>
      <color rgb="FF000000"/>
      <name val="굴림"/>
      <family val="3"/>
      <charset val="129"/>
    </font>
    <font>
      <b/>
      <sz val="11"/>
      <color theme="1"/>
      <name val="맑은 고딕"/>
      <family val="2"/>
      <charset val="129"/>
      <scheme val="minor"/>
    </font>
    <font>
      <sz val="9"/>
      <color rgb="FF286892"/>
      <name val="굴림체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4F4F4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5" fillId="0" borderId="0" applyFont="0" applyFill="0" applyBorder="0" applyAlignment="0" applyProtection="0">
      <alignment vertical="center"/>
    </xf>
  </cellStyleXfs>
  <cellXfs count="122">
    <xf numFmtId="0" fontId="0" fillId="0" borderId="0" xfId="0">
      <alignment vertical="center"/>
    </xf>
    <xf numFmtId="0" fontId="3" fillId="0" borderId="0" xfId="0" applyFont="1" applyAlignment="1">
      <alignment horizontal="center"/>
    </xf>
    <xf numFmtId="0" fontId="4" fillId="0" borderId="16" xfId="0" applyFont="1" applyBorder="1" applyAlignment="1">
      <alignment vertic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left" vertical="center"/>
    </xf>
    <xf numFmtId="0" fontId="9" fillId="0" borderId="0" xfId="0" applyFont="1">
      <alignment vertical="center"/>
    </xf>
    <xf numFmtId="0" fontId="10" fillId="0" borderId="0" xfId="1" applyFont="1" applyAlignment="1">
      <alignment horizontal="center" vertical="center"/>
    </xf>
    <xf numFmtId="0" fontId="5" fillId="0" borderId="0" xfId="1">
      <alignment vertical="center"/>
    </xf>
    <xf numFmtId="0" fontId="2" fillId="0" borderId="0" xfId="1" applyFont="1">
      <alignment vertical="center"/>
    </xf>
    <xf numFmtId="0" fontId="11" fillId="0" borderId="20" xfId="1" applyFont="1" applyBorder="1" applyAlignment="1">
      <alignment horizontal="center" vertical="center"/>
    </xf>
    <xf numFmtId="0" fontId="11" fillId="0" borderId="21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/>
    </xf>
    <xf numFmtId="0" fontId="11" fillId="0" borderId="22" xfId="1" applyFont="1" applyBorder="1" applyAlignment="1">
      <alignment horizontal="center" vertical="center" shrinkToFit="1"/>
    </xf>
    <xf numFmtId="0" fontId="11" fillId="0" borderId="23" xfId="1" applyFont="1" applyBorder="1" applyAlignment="1">
      <alignment horizontal="center" vertical="center"/>
    </xf>
    <xf numFmtId="3" fontId="11" fillId="0" borderId="25" xfId="1" applyNumberFormat="1" applyFont="1" applyBorder="1" applyAlignment="1">
      <alignment horizontal="right" vertical="center"/>
    </xf>
    <xf numFmtId="3" fontId="11" fillId="0" borderId="26" xfId="1" applyNumberFormat="1" applyFont="1" applyBorder="1" applyAlignment="1">
      <alignment horizontal="right" vertical="center"/>
    </xf>
    <xf numFmtId="0" fontId="13" fillId="0" borderId="0" xfId="1" applyFont="1">
      <alignment vertical="center"/>
    </xf>
    <xf numFmtId="0" fontId="12" fillId="0" borderId="27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/>
    </xf>
    <xf numFmtId="3" fontId="12" fillId="0" borderId="29" xfId="1" applyNumberFormat="1" applyFont="1" applyBorder="1">
      <alignment vertical="center"/>
    </xf>
    <xf numFmtId="3" fontId="12" fillId="0" borderId="30" xfId="1" applyNumberFormat="1" applyFont="1" applyBorder="1" applyAlignment="1">
      <alignment horizontal="right" vertical="center"/>
    </xf>
    <xf numFmtId="0" fontId="12" fillId="0" borderId="31" xfId="1" applyFont="1" applyBorder="1" applyAlignment="1">
      <alignment horizontal="center" vertical="center"/>
    </xf>
    <xf numFmtId="0" fontId="12" fillId="0" borderId="32" xfId="1" applyFont="1" applyBorder="1" applyAlignment="1">
      <alignment horizontal="center" vertical="center"/>
    </xf>
    <xf numFmtId="0" fontId="12" fillId="0" borderId="33" xfId="1" applyFont="1" applyBorder="1" applyAlignment="1">
      <alignment horizontal="center" vertical="center"/>
    </xf>
    <xf numFmtId="0" fontId="12" fillId="0" borderId="34" xfId="1" applyFont="1" applyBorder="1" applyAlignment="1">
      <alignment horizontal="center" vertical="center"/>
    </xf>
    <xf numFmtId="3" fontId="12" fillId="0" borderId="35" xfId="1" applyNumberFormat="1" applyFont="1" applyBorder="1">
      <alignment vertical="center"/>
    </xf>
    <xf numFmtId="3" fontId="12" fillId="0" borderId="36" xfId="1" applyNumberFormat="1" applyFont="1" applyBorder="1" applyAlignment="1">
      <alignment horizontal="right" vertical="center"/>
    </xf>
    <xf numFmtId="0" fontId="12" fillId="0" borderId="0" xfId="1" applyFont="1" applyBorder="1" applyAlignment="1">
      <alignment horizontal="center" vertical="center"/>
    </xf>
    <xf numFmtId="41" fontId="12" fillId="0" borderId="0" xfId="1" applyNumberFormat="1" applyFont="1" applyBorder="1" applyAlignment="1">
      <alignment horizontal="right" vertical="center"/>
    </xf>
    <xf numFmtId="41" fontId="12" fillId="0" borderId="0" xfId="1" applyNumberFormat="1" applyFont="1" applyBorder="1">
      <alignment vertical="center"/>
    </xf>
    <xf numFmtId="3" fontId="12" fillId="0" borderId="0" xfId="1" applyNumberFormat="1" applyFont="1" applyBorder="1" applyAlignment="1">
      <alignment horizontal="right" vertical="center"/>
    </xf>
    <xf numFmtId="0" fontId="14" fillId="0" borderId="0" xfId="1" applyFont="1">
      <alignment vertical="center"/>
    </xf>
    <xf numFmtId="0" fontId="12" fillId="0" borderId="37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3" fontId="11" fillId="0" borderId="25" xfId="1" applyNumberFormat="1" applyFont="1" applyBorder="1" applyAlignment="1">
      <alignment vertical="center"/>
    </xf>
    <xf numFmtId="3" fontId="12" fillId="0" borderId="32" xfId="1" applyNumberFormat="1" applyFont="1" applyBorder="1">
      <alignment vertical="center"/>
    </xf>
    <xf numFmtId="3" fontId="11" fillId="0" borderId="30" xfId="1" applyNumberFormat="1" applyFont="1" applyBorder="1" applyAlignment="1">
      <alignment vertical="center"/>
    </xf>
    <xf numFmtId="3" fontId="11" fillId="0" borderId="36" xfId="1" applyNumberFormat="1" applyFont="1" applyBorder="1" applyAlignment="1">
      <alignment vertical="center"/>
    </xf>
    <xf numFmtId="41" fontId="12" fillId="0" borderId="0" xfId="1" applyNumberFormat="1" applyFont="1" applyBorder="1" applyAlignment="1">
      <alignment vertical="center"/>
    </xf>
    <xf numFmtId="41" fontId="11" fillId="0" borderId="0" xfId="1" applyNumberFormat="1" applyFont="1" applyBorder="1" applyAlignment="1">
      <alignment vertical="center"/>
    </xf>
    <xf numFmtId="0" fontId="14" fillId="0" borderId="0" xfId="1" applyFont="1" applyBorder="1" applyAlignment="1">
      <alignment horizontal="center" vertical="center"/>
    </xf>
    <xf numFmtId="41" fontId="14" fillId="0" borderId="0" xfId="1" applyNumberFormat="1" applyFont="1" applyBorder="1" applyAlignment="1">
      <alignment vertical="center"/>
    </xf>
    <xf numFmtId="41" fontId="15" fillId="0" borderId="0" xfId="1" applyNumberFormat="1" applyFont="1" applyBorder="1" applyAlignment="1">
      <alignment vertical="center"/>
    </xf>
    <xf numFmtId="0" fontId="4" fillId="0" borderId="38" xfId="0" applyFont="1" applyBorder="1" applyAlignment="1">
      <alignment vertical="center"/>
    </xf>
    <xf numFmtId="3" fontId="12" fillId="0" borderId="32" xfId="1" applyNumberFormat="1" applyFont="1" applyBorder="1" applyAlignment="1">
      <alignment horizontal="right" vertical="center"/>
    </xf>
    <xf numFmtId="0" fontId="12" fillId="0" borderId="39" xfId="1" applyFont="1" applyBorder="1" applyAlignment="1">
      <alignment horizontal="center" vertical="center"/>
    </xf>
    <xf numFmtId="3" fontId="12" fillId="0" borderId="40" xfId="1" applyNumberFormat="1" applyFont="1" applyBorder="1" applyAlignment="1">
      <alignment horizontal="right" vertical="center"/>
    </xf>
    <xf numFmtId="3" fontId="12" fillId="0" borderId="35" xfId="1" applyNumberFormat="1" applyFont="1" applyBorder="1" applyAlignment="1">
      <alignment horizontal="right" vertical="center"/>
    </xf>
    <xf numFmtId="41" fontId="2" fillId="0" borderId="0" xfId="1" applyNumberFormat="1" applyFont="1">
      <alignment vertical="center"/>
    </xf>
    <xf numFmtId="3" fontId="12" fillId="0" borderId="32" xfId="1" applyNumberFormat="1" applyFont="1" applyBorder="1" applyAlignment="1">
      <alignment vertical="center"/>
    </xf>
    <xf numFmtId="3" fontId="12" fillId="0" borderId="40" xfId="1" applyNumberFormat="1" applyFont="1" applyBorder="1" applyAlignment="1">
      <alignment vertical="center"/>
    </xf>
    <xf numFmtId="0" fontId="12" fillId="0" borderId="35" xfId="1" applyFont="1" applyBorder="1" applyAlignment="1">
      <alignment horizontal="center" vertical="center"/>
    </xf>
    <xf numFmtId="3" fontId="12" fillId="0" borderId="35" xfId="1" applyNumberFormat="1" applyFont="1" applyBorder="1" applyAlignment="1">
      <alignment vertical="center"/>
    </xf>
    <xf numFmtId="0" fontId="20" fillId="0" borderId="0" xfId="0" applyFont="1" applyFill="1">
      <alignment vertical="center"/>
    </xf>
    <xf numFmtId="0" fontId="20" fillId="0" borderId="14" xfId="0" applyFont="1" applyFill="1" applyBorder="1">
      <alignment vertical="center"/>
    </xf>
    <xf numFmtId="0" fontId="22" fillId="2" borderId="1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24" fillId="2" borderId="1" xfId="0" applyFont="1" applyFill="1" applyBorder="1" applyAlignment="1">
      <alignment horizontal="center" vertical="center" wrapText="1"/>
    </xf>
    <xf numFmtId="0" fontId="25" fillId="0" borderId="0" xfId="0" applyFont="1">
      <alignment vertical="center"/>
    </xf>
    <xf numFmtId="0" fontId="12" fillId="0" borderId="27" xfId="1" applyFont="1" applyBorder="1" applyAlignment="1">
      <alignment horizontal="center" vertical="center"/>
    </xf>
    <xf numFmtId="0" fontId="24" fillId="2" borderId="6" xfId="0" applyFont="1" applyFill="1" applyBorder="1" applyAlignment="1">
      <alignment horizontal="center" vertical="center" wrapText="1"/>
    </xf>
    <xf numFmtId="176" fontId="24" fillId="2" borderId="1" xfId="0" applyNumberFormat="1" applyFont="1" applyFill="1" applyBorder="1" applyAlignment="1">
      <alignment horizontal="right" vertical="center" wrapText="1"/>
    </xf>
    <xf numFmtId="176" fontId="24" fillId="2" borderId="6" xfId="0" applyNumberFormat="1" applyFont="1" applyFill="1" applyBorder="1" applyAlignment="1">
      <alignment horizontal="right" vertical="center" wrapText="1"/>
    </xf>
    <xf numFmtId="176" fontId="24" fillId="4" borderId="6" xfId="0" applyNumberFormat="1" applyFont="1" applyFill="1" applyBorder="1" applyAlignment="1">
      <alignment horizontal="right" vertical="center" wrapText="1"/>
    </xf>
    <xf numFmtId="176" fontId="22" fillId="2" borderId="1" xfId="0" applyNumberFormat="1" applyFont="1" applyFill="1" applyBorder="1" applyAlignment="1">
      <alignment horizontal="right" vertical="center" wrapText="1"/>
    </xf>
    <xf numFmtId="176" fontId="22" fillId="2" borderId="6" xfId="0" applyNumberFormat="1" applyFont="1" applyFill="1" applyBorder="1" applyAlignment="1">
      <alignment horizontal="right" vertical="center" wrapText="1"/>
    </xf>
    <xf numFmtId="176" fontId="22" fillId="4" borderId="6" xfId="0" applyNumberFormat="1" applyFont="1" applyFill="1" applyBorder="1" applyAlignment="1">
      <alignment horizontal="right" vertical="center" wrapText="1"/>
    </xf>
    <xf numFmtId="176" fontId="23" fillId="0" borderId="1" xfId="0" applyNumberFormat="1" applyFont="1" applyBorder="1" applyAlignment="1">
      <alignment horizontal="right" vertical="center" wrapText="1"/>
    </xf>
    <xf numFmtId="176" fontId="23" fillId="0" borderId="6" xfId="0" applyNumberFormat="1" applyFont="1" applyBorder="1" applyAlignment="1">
      <alignment horizontal="right" vertical="center" wrapText="1"/>
    </xf>
    <xf numFmtId="0" fontId="26" fillId="0" borderId="6" xfId="0" applyFont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4" borderId="6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6" fillId="0" borderId="0" xfId="0" applyFont="1" applyAlignment="1">
      <alignment horizontal="left" vertical="top"/>
    </xf>
    <xf numFmtId="0" fontId="1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1" applyFont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11" fillId="0" borderId="17" xfId="1" applyFont="1" applyBorder="1" applyAlignment="1">
      <alignment horizontal="center" vertical="center"/>
    </xf>
    <xf numFmtId="0" fontId="11" fillId="0" borderId="18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2" fillId="0" borderId="27" xfId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22" fillId="4" borderId="7" xfId="0" applyFont="1" applyFill="1" applyBorder="1" applyAlignment="1">
      <alignment horizontal="left" vertical="center" wrapText="1"/>
    </xf>
    <xf numFmtId="0" fontId="22" fillId="2" borderId="7" xfId="0" applyFont="1" applyFill="1" applyBorder="1" applyAlignment="1">
      <alignment horizontal="left" vertical="center" wrapText="1"/>
    </xf>
    <xf numFmtId="0" fontId="22" fillId="2" borderId="6" xfId="0" applyFont="1" applyFill="1" applyBorder="1" applyAlignment="1">
      <alignment horizontal="left" vertical="center" wrapText="1"/>
    </xf>
    <xf numFmtId="0" fontId="22" fillId="2" borderId="5" xfId="0" applyFont="1" applyFill="1" applyBorder="1" applyAlignment="1">
      <alignment horizontal="left" vertical="center" wrapText="1"/>
    </xf>
    <xf numFmtId="0" fontId="23" fillId="0" borderId="8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2" fillId="4" borderId="5" xfId="0" applyFont="1" applyFill="1" applyBorder="1" applyAlignment="1">
      <alignment horizontal="left" vertical="center" wrapText="1"/>
    </xf>
    <xf numFmtId="0" fontId="22" fillId="4" borderId="6" xfId="0" applyFont="1" applyFill="1" applyBorder="1" applyAlignment="1">
      <alignment horizontal="left" vertical="center" wrapText="1"/>
    </xf>
    <xf numFmtId="0" fontId="26" fillId="0" borderId="5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2" borderId="5" xfId="0" applyFont="1" applyFill="1" applyBorder="1" applyAlignment="1">
      <alignment horizontal="center" vertical="center" wrapText="1"/>
    </xf>
    <xf numFmtId="0" fontId="24" fillId="2" borderId="7" xfId="0" applyFont="1" applyFill="1" applyBorder="1" applyAlignment="1">
      <alignment horizontal="center" vertical="center" wrapText="1"/>
    </xf>
    <xf numFmtId="0" fontId="24" fillId="2" borderId="6" xfId="0" applyFont="1" applyFill="1" applyBorder="1" applyAlignment="1">
      <alignment horizontal="center" vertical="center" wrapText="1"/>
    </xf>
    <xf numFmtId="0" fontId="24" fillId="4" borderId="7" xfId="0" applyFont="1" applyFill="1" applyBorder="1" applyAlignment="1">
      <alignment horizontal="center" vertical="center" wrapText="1"/>
    </xf>
    <xf numFmtId="0" fontId="24" fillId="4" borderId="6" xfId="0" applyFont="1" applyFill="1" applyBorder="1" applyAlignment="1">
      <alignment horizontal="center" vertical="center" wrapText="1"/>
    </xf>
    <xf numFmtId="0" fontId="24" fillId="4" borderId="5" xfId="0" applyFont="1" applyFill="1" applyBorder="1" applyAlignment="1">
      <alignment horizontal="center" vertical="center" wrapText="1"/>
    </xf>
    <xf numFmtId="0" fontId="12" fillId="0" borderId="43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3" fontId="12" fillId="0" borderId="44" xfId="1" applyNumberFormat="1" applyFont="1" applyBorder="1" applyAlignment="1">
      <alignment vertical="center"/>
    </xf>
    <xf numFmtId="3" fontId="12" fillId="0" borderId="45" xfId="1" applyNumberFormat="1" applyFont="1" applyBorder="1" applyAlignment="1">
      <alignment vertical="center"/>
    </xf>
  </cellXfs>
  <cellStyles count="4">
    <cellStyle name="쉼표 [0] 2" xfId="3" xr:uid="{00000000-0005-0000-0000-000000000000}"/>
    <cellStyle name="표준" xfId="0" builtinId="0"/>
    <cellStyle name="표준 2" xfId="1" xr:uid="{00000000-0005-0000-0000-000002000000}"/>
    <cellStyle name="표준 2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C17"/>
  <sheetViews>
    <sheetView view="pageBreakPreview" zoomScale="60" zoomScaleNormal="100" workbookViewId="0">
      <selection activeCell="E17" sqref="E17"/>
    </sheetView>
  </sheetViews>
  <sheetFormatPr defaultColWidth="24.125" defaultRowHeight="16.5"/>
  <cols>
    <col min="1" max="1" width="12.25" customWidth="1"/>
    <col min="2" max="2" width="54.875" customWidth="1"/>
    <col min="3" max="3" width="13.125" customWidth="1"/>
  </cols>
  <sheetData>
    <row r="2" spans="1:3" ht="83.25" customHeight="1">
      <c r="B2" s="77"/>
      <c r="C2" s="77"/>
    </row>
    <row r="3" spans="1:3" ht="31.5">
      <c r="A3" s="78" t="s">
        <v>79</v>
      </c>
      <c r="B3" s="78"/>
      <c r="C3" s="78"/>
    </row>
    <row r="4" spans="1:3" ht="35.25">
      <c r="A4" s="79" t="s">
        <v>78</v>
      </c>
      <c r="B4" s="79"/>
      <c r="C4" s="79"/>
    </row>
    <row r="5" spans="1:3" ht="78" customHeight="1">
      <c r="B5" s="1"/>
      <c r="C5" s="1"/>
    </row>
    <row r="6" spans="1:3" ht="105.75" customHeight="1">
      <c r="B6" s="2" t="s">
        <v>80</v>
      </c>
      <c r="C6" s="43"/>
    </row>
    <row r="7" spans="1:3">
      <c r="B7" s="80"/>
      <c r="C7" s="80"/>
    </row>
    <row r="8" spans="1:3" ht="87.75" customHeight="1">
      <c r="A8" s="81" t="s">
        <v>81</v>
      </c>
      <c r="B8" s="81"/>
      <c r="C8" s="81"/>
    </row>
    <row r="9" spans="1:3" ht="57" customHeight="1">
      <c r="B9" s="3"/>
      <c r="C9" s="3"/>
    </row>
    <row r="10" spans="1:3">
      <c r="B10" s="80"/>
      <c r="C10" s="80"/>
    </row>
    <row r="11" spans="1:3" ht="41.25" customHeight="1">
      <c r="A11" s="75" t="s">
        <v>38</v>
      </c>
      <c r="B11" s="75"/>
      <c r="C11" s="75"/>
    </row>
    <row r="12" spans="1:3" ht="38.25">
      <c r="A12" s="76"/>
      <c r="B12" s="76"/>
      <c r="C12" s="76"/>
    </row>
    <row r="13" spans="1:3">
      <c r="B13" s="4"/>
      <c r="C13" s="5"/>
    </row>
    <row r="14" spans="1:3">
      <c r="B14" s="5"/>
      <c r="C14" s="5"/>
    </row>
    <row r="15" spans="1:3">
      <c r="B15" s="5"/>
      <c r="C15" s="5"/>
    </row>
    <row r="16" spans="1:3">
      <c r="B16" s="5"/>
      <c r="C16" s="5"/>
    </row>
    <row r="17" spans="2:3">
      <c r="B17" s="5"/>
      <c r="C17" s="5"/>
    </row>
  </sheetData>
  <mergeCells count="8">
    <mergeCell ref="A11:C11"/>
    <mergeCell ref="A12:C12"/>
    <mergeCell ref="B2:C2"/>
    <mergeCell ref="A3:C3"/>
    <mergeCell ref="A4:C4"/>
    <mergeCell ref="B7:C7"/>
    <mergeCell ref="A8:C8"/>
    <mergeCell ref="B10:C10"/>
  </mergeCells>
  <phoneticPr fontId="1" type="noConversion"/>
  <pageMargins left="0.70866141732283472" right="0.70866141732283472" top="1.1811023622047245" bottom="0.74803149606299213" header="0.31496062992125984" footer="0.31496062992125984"/>
  <pageSetup paperSize="9" orientation="portrait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5"/>
  <sheetViews>
    <sheetView tabSelected="1" view="pageBreakPreview" zoomScaleNormal="100" zoomScaleSheetLayoutView="100" workbookViewId="0">
      <selection activeCell="C20" sqref="C20"/>
    </sheetView>
  </sheetViews>
  <sheetFormatPr defaultRowHeight="13.5"/>
  <cols>
    <col min="1" max="1" width="15.25" style="8" customWidth="1"/>
    <col min="2" max="2" width="16" style="8" customWidth="1"/>
    <col min="3" max="3" width="17.5" style="8" customWidth="1"/>
    <col min="4" max="4" width="17.75" style="8" customWidth="1"/>
    <col min="5" max="5" width="16.75" style="8" customWidth="1"/>
    <col min="6" max="10" width="15.5" style="8" customWidth="1"/>
    <col min="11" max="256" width="9" style="7"/>
    <col min="257" max="261" width="17.75" style="7" customWidth="1"/>
    <col min="262" max="266" width="15.5" style="7" customWidth="1"/>
    <col min="267" max="512" width="9" style="7"/>
    <col min="513" max="517" width="17.75" style="7" customWidth="1"/>
    <col min="518" max="522" width="15.5" style="7" customWidth="1"/>
    <col min="523" max="768" width="9" style="7"/>
    <col min="769" max="773" width="17.75" style="7" customWidth="1"/>
    <col min="774" max="778" width="15.5" style="7" customWidth="1"/>
    <col min="779" max="1024" width="9" style="7"/>
    <col min="1025" max="1029" width="17.75" style="7" customWidth="1"/>
    <col min="1030" max="1034" width="15.5" style="7" customWidth="1"/>
    <col min="1035" max="1280" width="9" style="7"/>
    <col min="1281" max="1285" width="17.75" style="7" customWidth="1"/>
    <col min="1286" max="1290" width="15.5" style="7" customWidth="1"/>
    <col min="1291" max="1536" width="9" style="7"/>
    <col min="1537" max="1541" width="17.75" style="7" customWidth="1"/>
    <col min="1542" max="1546" width="15.5" style="7" customWidth="1"/>
    <col min="1547" max="1792" width="9" style="7"/>
    <col min="1793" max="1797" width="17.75" style="7" customWidth="1"/>
    <col min="1798" max="1802" width="15.5" style="7" customWidth="1"/>
    <col min="1803" max="2048" width="9" style="7"/>
    <col min="2049" max="2053" width="17.75" style="7" customWidth="1"/>
    <col min="2054" max="2058" width="15.5" style="7" customWidth="1"/>
    <col min="2059" max="2304" width="9" style="7"/>
    <col min="2305" max="2309" width="17.75" style="7" customWidth="1"/>
    <col min="2310" max="2314" width="15.5" style="7" customWidth="1"/>
    <col min="2315" max="2560" width="9" style="7"/>
    <col min="2561" max="2565" width="17.75" style="7" customWidth="1"/>
    <col min="2566" max="2570" width="15.5" style="7" customWidth="1"/>
    <col min="2571" max="2816" width="9" style="7"/>
    <col min="2817" max="2821" width="17.75" style="7" customWidth="1"/>
    <col min="2822" max="2826" width="15.5" style="7" customWidth="1"/>
    <col min="2827" max="3072" width="9" style="7"/>
    <col min="3073" max="3077" width="17.75" style="7" customWidth="1"/>
    <col min="3078" max="3082" width="15.5" style="7" customWidth="1"/>
    <col min="3083" max="3328" width="9" style="7"/>
    <col min="3329" max="3333" width="17.75" style="7" customWidth="1"/>
    <col min="3334" max="3338" width="15.5" style="7" customWidth="1"/>
    <col min="3339" max="3584" width="9" style="7"/>
    <col min="3585" max="3589" width="17.75" style="7" customWidth="1"/>
    <col min="3590" max="3594" width="15.5" style="7" customWidth="1"/>
    <col min="3595" max="3840" width="9" style="7"/>
    <col min="3841" max="3845" width="17.75" style="7" customWidth="1"/>
    <col min="3846" max="3850" width="15.5" style="7" customWidth="1"/>
    <col min="3851" max="4096" width="9" style="7"/>
    <col min="4097" max="4101" width="17.75" style="7" customWidth="1"/>
    <col min="4102" max="4106" width="15.5" style="7" customWidth="1"/>
    <col min="4107" max="4352" width="9" style="7"/>
    <col min="4353" max="4357" width="17.75" style="7" customWidth="1"/>
    <col min="4358" max="4362" width="15.5" style="7" customWidth="1"/>
    <col min="4363" max="4608" width="9" style="7"/>
    <col min="4609" max="4613" width="17.75" style="7" customWidth="1"/>
    <col min="4614" max="4618" width="15.5" style="7" customWidth="1"/>
    <col min="4619" max="4864" width="9" style="7"/>
    <col min="4865" max="4869" width="17.75" style="7" customWidth="1"/>
    <col min="4870" max="4874" width="15.5" style="7" customWidth="1"/>
    <col min="4875" max="5120" width="9" style="7"/>
    <col min="5121" max="5125" width="17.75" style="7" customWidth="1"/>
    <col min="5126" max="5130" width="15.5" style="7" customWidth="1"/>
    <col min="5131" max="5376" width="9" style="7"/>
    <col min="5377" max="5381" width="17.75" style="7" customWidth="1"/>
    <col min="5382" max="5386" width="15.5" style="7" customWidth="1"/>
    <col min="5387" max="5632" width="9" style="7"/>
    <col min="5633" max="5637" width="17.75" style="7" customWidth="1"/>
    <col min="5638" max="5642" width="15.5" style="7" customWidth="1"/>
    <col min="5643" max="5888" width="9" style="7"/>
    <col min="5889" max="5893" width="17.75" style="7" customWidth="1"/>
    <col min="5894" max="5898" width="15.5" style="7" customWidth="1"/>
    <col min="5899" max="6144" width="9" style="7"/>
    <col min="6145" max="6149" width="17.75" style="7" customWidth="1"/>
    <col min="6150" max="6154" width="15.5" style="7" customWidth="1"/>
    <col min="6155" max="6400" width="9" style="7"/>
    <col min="6401" max="6405" width="17.75" style="7" customWidth="1"/>
    <col min="6406" max="6410" width="15.5" style="7" customWidth="1"/>
    <col min="6411" max="6656" width="9" style="7"/>
    <col min="6657" max="6661" width="17.75" style="7" customWidth="1"/>
    <col min="6662" max="6666" width="15.5" style="7" customWidth="1"/>
    <col min="6667" max="6912" width="9" style="7"/>
    <col min="6913" max="6917" width="17.75" style="7" customWidth="1"/>
    <col min="6918" max="6922" width="15.5" style="7" customWidth="1"/>
    <col min="6923" max="7168" width="9" style="7"/>
    <col min="7169" max="7173" width="17.75" style="7" customWidth="1"/>
    <col min="7174" max="7178" width="15.5" style="7" customWidth="1"/>
    <col min="7179" max="7424" width="9" style="7"/>
    <col min="7425" max="7429" width="17.75" style="7" customWidth="1"/>
    <col min="7430" max="7434" width="15.5" style="7" customWidth="1"/>
    <col min="7435" max="7680" width="9" style="7"/>
    <col min="7681" max="7685" width="17.75" style="7" customWidth="1"/>
    <col min="7686" max="7690" width="15.5" style="7" customWidth="1"/>
    <col min="7691" max="7936" width="9" style="7"/>
    <col min="7937" max="7941" width="17.75" style="7" customWidth="1"/>
    <col min="7942" max="7946" width="15.5" style="7" customWidth="1"/>
    <col min="7947" max="8192" width="9" style="7"/>
    <col min="8193" max="8197" width="17.75" style="7" customWidth="1"/>
    <col min="8198" max="8202" width="15.5" style="7" customWidth="1"/>
    <col min="8203" max="8448" width="9" style="7"/>
    <col min="8449" max="8453" width="17.75" style="7" customWidth="1"/>
    <col min="8454" max="8458" width="15.5" style="7" customWidth="1"/>
    <col min="8459" max="8704" width="9" style="7"/>
    <col min="8705" max="8709" width="17.75" style="7" customWidth="1"/>
    <col min="8710" max="8714" width="15.5" style="7" customWidth="1"/>
    <col min="8715" max="8960" width="9" style="7"/>
    <col min="8961" max="8965" width="17.75" style="7" customWidth="1"/>
    <col min="8966" max="8970" width="15.5" style="7" customWidth="1"/>
    <col min="8971" max="9216" width="9" style="7"/>
    <col min="9217" max="9221" width="17.75" style="7" customWidth="1"/>
    <col min="9222" max="9226" width="15.5" style="7" customWidth="1"/>
    <col min="9227" max="9472" width="9" style="7"/>
    <col min="9473" max="9477" width="17.75" style="7" customWidth="1"/>
    <col min="9478" max="9482" width="15.5" style="7" customWidth="1"/>
    <col min="9483" max="9728" width="9" style="7"/>
    <col min="9729" max="9733" width="17.75" style="7" customWidth="1"/>
    <col min="9734" max="9738" width="15.5" style="7" customWidth="1"/>
    <col min="9739" max="9984" width="9" style="7"/>
    <col min="9985" max="9989" width="17.75" style="7" customWidth="1"/>
    <col min="9990" max="9994" width="15.5" style="7" customWidth="1"/>
    <col min="9995" max="10240" width="9" style="7"/>
    <col min="10241" max="10245" width="17.75" style="7" customWidth="1"/>
    <col min="10246" max="10250" width="15.5" style="7" customWidth="1"/>
    <col min="10251" max="10496" width="9" style="7"/>
    <col min="10497" max="10501" width="17.75" style="7" customWidth="1"/>
    <col min="10502" max="10506" width="15.5" style="7" customWidth="1"/>
    <col min="10507" max="10752" width="9" style="7"/>
    <col min="10753" max="10757" width="17.75" style="7" customWidth="1"/>
    <col min="10758" max="10762" width="15.5" style="7" customWidth="1"/>
    <col min="10763" max="11008" width="9" style="7"/>
    <col min="11009" max="11013" width="17.75" style="7" customWidth="1"/>
    <col min="11014" max="11018" width="15.5" style="7" customWidth="1"/>
    <col min="11019" max="11264" width="9" style="7"/>
    <col min="11265" max="11269" width="17.75" style="7" customWidth="1"/>
    <col min="11270" max="11274" width="15.5" style="7" customWidth="1"/>
    <col min="11275" max="11520" width="9" style="7"/>
    <col min="11521" max="11525" width="17.75" style="7" customWidth="1"/>
    <col min="11526" max="11530" width="15.5" style="7" customWidth="1"/>
    <col min="11531" max="11776" width="9" style="7"/>
    <col min="11777" max="11781" width="17.75" style="7" customWidth="1"/>
    <col min="11782" max="11786" width="15.5" style="7" customWidth="1"/>
    <col min="11787" max="12032" width="9" style="7"/>
    <col min="12033" max="12037" width="17.75" style="7" customWidth="1"/>
    <col min="12038" max="12042" width="15.5" style="7" customWidth="1"/>
    <col min="12043" max="12288" width="9" style="7"/>
    <col min="12289" max="12293" width="17.75" style="7" customWidth="1"/>
    <col min="12294" max="12298" width="15.5" style="7" customWidth="1"/>
    <col min="12299" max="12544" width="9" style="7"/>
    <col min="12545" max="12549" width="17.75" style="7" customWidth="1"/>
    <col min="12550" max="12554" width="15.5" style="7" customWidth="1"/>
    <col min="12555" max="12800" width="9" style="7"/>
    <col min="12801" max="12805" width="17.75" style="7" customWidth="1"/>
    <col min="12806" max="12810" width="15.5" style="7" customWidth="1"/>
    <col min="12811" max="13056" width="9" style="7"/>
    <col min="13057" max="13061" width="17.75" style="7" customWidth="1"/>
    <col min="13062" max="13066" width="15.5" style="7" customWidth="1"/>
    <col min="13067" max="13312" width="9" style="7"/>
    <col min="13313" max="13317" width="17.75" style="7" customWidth="1"/>
    <col min="13318" max="13322" width="15.5" style="7" customWidth="1"/>
    <col min="13323" max="13568" width="9" style="7"/>
    <col min="13569" max="13573" width="17.75" style="7" customWidth="1"/>
    <col min="13574" max="13578" width="15.5" style="7" customWidth="1"/>
    <col min="13579" max="13824" width="9" style="7"/>
    <col min="13825" max="13829" width="17.75" style="7" customWidth="1"/>
    <col min="13830" max="13834" width="15.5" style="7" customWidth="1"/>
    <col min="13835" max="14080" width="9" style="7"/>
    <col min="14081" max="14085" width="17.75" style="7" customWidth="1"/>
    <col min="14086" max="14090" width="15.5" style="7" customWidth="1"/>
    <col min="14091" max="14336" width="9" style="7"/>
    <col min="14337" max="14341" width="17.75" style="7" customWidth="1"/>
    <col min="14342" max="14346" width="15.5" style="7" customWidth="1"/>
    <col min="14347" max="14592" width="9" style="7"/>
    <col min="14593" max="14597" width="17.75" style="7" customWidth="1"/>
    <col min="14598" max="14602" width="15.5" style="7" customWidth="1"/>
    <col min="14603" max="14848" width="9" style="7"/>
    <col min="14849" max="14853" width="17.75" style="7" customWidth="1"/>
    <col min="14854" max="14858" width="15.5" style="7" customWidth="1"/>
    <col min="14859" max="15104" width="9" style="7"/>
    <col min="15105" max="15109" width="17.75" style="7" customWidth="1"/>
    <col min="15110" max="15114" width="15.5" style="7" customWidth="1"/>
    <col min="15115" max="15360" width="9" style="7"/>
    <col min="15361" max="15365" width="17.75" style="7" customWidth="1"/>
    <col min="15366" max="15370" width="15.5" style="7" customWidth="1"/>
    <col min="15371" max="15616" width="9" style="7"/>
    <col min="15617" max="15621" width="17.75" style="7" customWidth="1"/>
    <col min="15622" max="15626" width="15.5" style="7" customWidth="1"/>
    <col min="15627" max="15872" width="9" style="7"/>
    <col min="15873" max="15877" width="17.75" style="7" customWidth="1"/>
    <col min="15878" max="15882" width="15.5" style="7" customWidth="1"/>
    <col min="15883" max="16128" width="9" style="7"/>
    <col min="16129" max="16133" width="17.75" style="7" customWidth="1"/>
    <col min="16134" max="16138" width="15.5" style="7" customWidth="1"/>
    <col min="16139" max="16384" width="9" style="7"/>
  </cols>
  <sheetData>
    <row r="1" spans="1:10" ht="39" customHeight="1">
      <c r="A1" s="83" t="s">
        <v>82</v>
      </c>
      <c r="B1" s="83"/>
      <c r="C1" s="83"/>
      <c r="D1" s="83"/>
      <c r="E1" s="83"/>
      <c r="F1" s="6"/>
      <c r="G1" s="6"/>
      <c r="H1" s="6"/>
      <c r="I1" s="6"/>
      <c r="J1" s="6"/>
    </row>
    <row r="2" spans="1:10" ht="21.95" customHeight="1">
      <c r="A2" s="84" t="s">
        <v>39</v>
      </c>
      <c r="B2" s="85"/>
      <c r="C2" s="85"/>
      <c r="D2" s="85"/>
      <c r="E2" s="86"/>
    </row>
    <row r="3" spans="1:10" ht="21.95" customHeight="1" thickBot="1">
      <c r="A3" s="9" t="s">
        <v>40</v>
      </c>
      <c r="B3" s="10" t="s">
        <v>41</v>
      </c>
      <c r="C3" s="11" t="s">
        <v>83</v>
      </c>
      <c r="D3" s="12" t="s">
        <v>84</v>
      </c>
      <c r="E3" s="13" t="s">
        <v>42</v>
      </c>
    </row>
    <row r="4" spans="1:10" s="16" customFormat="1" ht="21.95" customHeight="1" thickTop="1">
      <c r="A4" s="32" t="s">
        <v>43</v>
      </c>
      <c r="B4" s="33"/>
      <c r="C4" s="14">
        <f>SUM(C5:C7)</f>
        <v>333420000</v>
      </c>
      <c r="D4" s="14">
        <f>SUM(D5:D7)</f>
        <v>328596173</v>
      </c>
      <c r="E4" s="15">
        <f>SUM(E5:E7)</f>
        <v>-4823827</v>
      </c>
    </row>
    <row r="5" spans="1:10" ht="21.95" customHeight="1">
      <c r="A5" s="21" t="s">
        <v>46</v>
      </c>
      <c r="B5" s="18" t="s">
        <v>47</v>
      </c>
      <c r="C5" s="44">
        <v>110000000</v>
      </c>
      <c r="D5" s="19">
        <v>106023000</v>
      </c>
      <c r="E5" s="20">
        <f t="shared" ref="E5:E7" si="0">D5-C5</f>
        <v>-3977000</v>
      </c>
    </row>
    <row r="6" spans="1:10" ht="21.95" customHeight="1">
      <c r="A6" s="17" t="s">
        <v>48</v>
      </c>
      <c r="B6" s="45" t="s">
        <v>49</v>
      </c>
      <c r="C6" s="46">
        <v>222320375</v>
      </c>
      <c r="D6" s="19">
        <v>222320375</v>
      </c>
      <c r="E6" s="20">
        <f t="shared" si="0"/>
        <v>0</v>
      </c>
    </row>
    <row r="7" spans="1:10" ht="21.95" customHeight="1">
      <c r="A7" s="23" t="s">
        <v>50</v>
      </c>
      <c r="B7" s="24" t="s">
        <v>51</v>
      </c>
      <c r="C7" s="47">
        <v>1099625</v>
      </c>
      <c r="D7" s="25">
        <v>252798</v>
      </c>
      <c r="E7" s="26">
        <f t="shared" si="0"/>
        <v>-846827</v>
      </c>
    </row>
    <row r="8" spans="1:10" ht="21.95" customHeight="1">
      <c r="A8" s="27"/>
      <c r="B8" s="27"/>
      <c r="C8" s="28"/>
      <c r="D8" s="29"/>
      <c r="E8" s="30"/>
    </row>
    <row r="9" spans="1:10" ht="21.95" customHeight="1">
      <c r="A9" s="31"/>
      <c r="B9" s="31"/>
      <c r="C9" s="31"/>
      <c r="D9" s="31"/>
      <c r="E9" s="31"/>
    </row>
    <row r="10" spans="1:10" ht="21.95" customHeight="1">
      <c r="A10" s="84" t="s">
        <v>44</v>
      </c>
      <c r="B10" s="85"/>
      <c r="C10" s="85"/>
      <c r="D10" s="85"/>
      <c r="E10" s="86"/>
    </row>
    <row r="11" spans="1:10" ht="21.95" customHeight="1" thickBot="1">
      <c r="A11" s="9" t="s">
        <v>40</v>
      </c>
      <c r="B11" s="10" t="s">
        <v>41</v>
      </c>
      <c r="C11" s="11" t="s">
        <v>83</v>
      </c>
      <c r="D11" s="12" t="s">
        <v>84</v>
      </c>
      <c r="E11" s="13" t="s">
        <v>42</v>
      </c>
    </row>
    <row r="12" spans="1:10" ht="21.95" customHeight="1" thickTop="1">
      <c r="A12" s="32" t="s">
        <v>45</v>
      </c>
      <c r="B12" s="33"/>
      <c r="C12" s="34">
        <f>SUM(C13:C21)</f>
        <v>333420000</v>
      </c>
      <c r="D12" s="34">
        <f>SUM(D13:D21)</f>
        <v>328596173</v>
      </c>
      <c r="E12" s="34">
        <f>SUM(E13:E21)</f>
        <v>-4823827</v>
      </c>
    </row>
    <row r="13" spans="1:10" ht="21.95" customHeight="1">
      <c r="A13" s="87" t="s">
        <v>52</v>
      </c>
      <c r="B13" s="118" t="s">
        <v>96</v>
      </c>
      <c r="C13" s="120">
        <v>5846600</v>
      </c>
      <c r="D13" s="121">
        <v>0</v>
      </c>
      <c r="E13" s="36">
        <f t="shared" ref="E13:E21" si="1">D13-C13</f>
        <v>-5846600</v>
      </c>
    </row>
    <row r="14" spans="1:10" ht="21.95" customHeight="1">
      <c r="A14" s="119"/>
      <c r="B14" s="22" t="s">
        <v>53</v>
      </c>
      <c r="C14" s="46">
        <v>1000000</v>
      </c>
      <c r="D14" s="35">
        <v>160000</v>
      </c>
      <c r="E14" s="36">
        <f t="shared" si="1"/>
        <v>-840000</v>
      </c>
      <c r="F14" s="48"/>
      <c r="G14" s="48"/>
    </row>
    <row r="15" spans="1:10" ht="21.95" customHeight="1">
      <c r="A15" s="88"/>
      <c r="B15" s="40" t="s">
        <v>54</v>
      </c>
      <c r="C15" s="46">
        <v>14400000</v>
      </c>
      <c r="D15" s="35">
        <v>12072787</v>
      </c>
      <c r="E15" s="36">
        <f t="shared" si="1"/>
        <v>-2327213</v>
      </c>
    </row>
    <row r="16" spans="1:10" ht="21.95" customHeight="1">
      <c r="A16" s="21" t="s">
        <v>55</v>
      </c>
      <c r="B16" s="18" t="s">
        <v>56</v>
      </c>
      <c r="C16" s="49">
        <v>2000000</v>
      </c>
      <c r="D16" s="35">
        <v>1712610</v>
      </c>
      <c r="E16" s="36">
        <f t="shared" si="1"/>
        <v>-287390</v>
      </c>
    </row>
    <row r="17" spans="1:6" ht="21.95" customHeight="1">
      <c r="A17" s="59" t="s">
        <v>57</v>
      </c>
      <c r="B17" s="18" t="s">
        <v>58</v>
      </c>
      <c r="C17" s="49">
        <v>5800000</v>
      </c>
      <c r="D17" s="35">
        <v>4416600</v>
      </c>
      <c r="E17" s="36">
        <f t="shared" si="1"/>
        <v>-1383400</v>
      </c>
    </row>
    <row r="18" spans="1:6" ht="21.95" customHeight="1">
      <c r="A18" s="21" t="s">
        <v>59</v>
      </c>
      <c r="B18" s="18" t="s">
        <v>60</v>
      </c>
      <c r="C18" s="49">
        <v>82240000</v>
      </c>
      <c r="D18" s="35">
        <v>82240000</v>
      </c>
      <c r="E18" s="36">
        <f t="shared" si="1"/>
        <v>0</v>
      </c>
    </row>
    <row r="19" spans="1:6" ht="21.95" customHeight="1">
      <c r="A19" s="21" t="s">
        <v>61</v>
      </c>
      <c r="B19" s="18" t="s">
        <v>62</v>
      </c>
      <c r="C19" s="49">
        <v>1000000</v>
      </c>
      <c r="D19" s="35">
        <v>0</v>
      </c>
      <c r="E19" s="36">
        <f t="shared" si="1"/>
        <v>-1000000</v>
      </c>
    </row>
    <row r="20" spans="1:6" ht="21.95" customHeight="1">
      <c r="A20" s="17" t="s">
        <v>63</v>
      </c>
      <c r="B20" s="45" t="s">
        <v>64</v>
      </c>
      <c r="C20" s="50">
        <v>221133400</v>
      </c>
      <c r="D20" s="35">
        <v>0</v>
      </c>
      <c r="E20" s="36">
        <f t="shared" si="1"/>
        <v>-221133400</v>
      </c>
      <c r="F20" s="8" t="s">
        <v>66</v>
      </c>
    </row>
    <row r="21" spans="1:6" ht="21.75" customHeight="1">
      <c r="A21" s="23" t="s">
        <v>65</v>
      </c>
      <c r="B21" s="51" t="s">
        <v>65</v>
      </c>
      <c r="C21" s="52">
        <v>0</v>
      </c>
      <c r="D21" s="52">
        <v>227994176</v>
      </c>
      <c r="E21" s="37">
        <f t="shared" si="1"/>
        <v>227994176</v>
      </c>
    </row>
    <row r="22" spans="1:6" ht="10.5" customHeight="1">
      <c r="A22" s="27"/>
      <c r="B22" s="27"/>
      <c r="C22" s="38"/>
      <c r="D22" s="29"/>
      <c r="E22" s="39"/>
    </row>
    <row r="23" spans="1:6" s="8" customFormat="1" ht="38.25" customHeight="1">
      <c r="A23" s="82" t="s">
        <v>94</v>
      </c>
      <c r="B23" s="82"/>
      <c r="C23" s="82"/>
      <c r="D23" s="82"/>
      <c r="E23" s="82"/>
    </row>
    <row r="24" spans="1:6">
      <c r="B24" s="40"/>
      <c r="C24" s="40"/>
      <c r="D24" s="40"/>
    </row>
    <row r="25" spans="1:6" ht="24.75" customHeight="1">
      <c r="B25" s="41"/>
      <c r="C25" s="41"/>
      <c r="D25" s="42"/>
    </row>
  </sheetData>
  <mergeCells count="5">
    <mergeCell ref="A23:E23"/>
    <mergeCell ref="A1:E1"/>
    <mergeCell ref="A2:E2"/>
    <mergeCell ref="A10:E10"/>
    <mergeCell ref="A13:A15"/>
  </mergeCells>
  <phoneticPr fontId="1" type="noConversion"/>
  <pageMargins left="0.59055118110236227" right="0.59055118110236227" top="0.98425196850393704" bottom="0.98425196850393704" header="0.51181102362204722" footer="0.51181102362204722"/>
  <pageSetup paperSize="9" scale="99" firstPageNumber="2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46"/>
  <sheetViews>
    <sheetView workbookViewId="0">
      <selection activeCell="E30" sqref="E30"/>
    </sheetView>
  </sheetViews>
  <sheetFormatPr defaultRowHeight="16.5"/>
  <cols>
    <col min="1" max="2" width="9" bestFit="1" customWidth="1"/>
    <col min="3" max="3" width="17.25" bestFit="1" customWidth="1"/>
    <col min="4" max="4" width="0" hidden="1" customWidth="1"/>
    <col min="5" max="5" width="4.75" bestFit="1" customWidth="1"/>
    <col min="6" max="9" width="16.75" customWidth="1"/>
  </cols>
  <sheetData>
    <row r="1" spans="1:9" s="53" customFormat="1" ht="26.25">
      <c r="A1" s="109" t="s">
        <v>21</v>
      </c>
      <c r="B1" s="109"/>
      <c r="C1" s="109"/>
      <c r="D1" s="109"/>
    </row>
    <row r="2" spans="1:9" s="53" customFormat="1" ht="26.25" customHeight="1">
      <c r="A2" s="110" t="s">
        <v>92</v>
      </c>
      <c r="B2" s="110"/>
      <c r="C2" s="110"/>
      <c r="D2" s="110"/>
      <c r="E2" s="54"/>
      <c r="F2" s="54"/>
      <c r="G2" s="54"/>
      <c r="H2" s="54"/>
      <c r="I2" s="54"/>
    </row>
    <row r="3" spans="1:9" ht="18.95" customHeight="1">
      <c r="A3" s="106" t="s">
        <v>0</v>
      </c>
      <c r="B3" s="107"/>
      <c r="C3" s="107"/>
      <c r="D3" s="108"/>
      <c r="E3" s="104" t="s">
        <v>1</v>
      </c>
      <c r="F3" s="104" t="s">
        <v>2</v>
      </c>
      <c r="G3" s="104" t="s">
        <v>67</v>
      </c>
      <c r="H3" s="104" t="s">
        <v>3</v>
      </c>
      <c r="I3" s="104" t="s">
        <v>4</v>
      </c>
    </row>
    <row r="4" spans="1:9" ht="18.95" customHeight="1">
      <c r="A4" s="69" t="s">
        <v>5</v>
      </c>
      <c r="B4" s="69" t="s">
        <v>6</v>
      </c>
      <c r="C4" s="69" t="s">
        <v>7</v>
      </c>
      <c r="D4" s="69"/>
      <c r="E4" s="105"/>
      <c r="F4" s="105"/>
      <c r="G4" s="105"/>
      <c r="H4" s="105"/>
      <c r="I4" s="105"/>
    </row>
    <row r="5" spans="1:9" ht="18.95" customHeight="1">
      <c r="A5" s="92"/>
      <c r="B5" s="92"/>
      <c r="C5" s="92" t="s">
        <v>11</v>
      </c>
      <c r="D5" s="55"/>
      <c r="E5" s="55" t="s">
        <v>8</v>
      </c>
      <c r="F5" s="64">
        <v>0</v>
      </c>
      <c r="G5" s="64">
        <v>0</v>
      </c>
      <c r="H5" s="64">
        <v>30000000</v>
      </c>
      <c r="I5" s="64">
        <v>30000000</v>
      </c>
    </row>
    <row r="6" spans="1:9" s="56" customFormat="1" ht="18.95" customHeight="1">
      <c r="A6" s="90"/>
      <c r="B6" s="90"/>
      <c r="C6" s="90"/>
      <c r="D6" s="70"/>
      <c r="E6" s="70" t="s">
        <v>9</v>
      </c>
      <c r="F6" s="65">
        <v>0</v>
      </c>
      <c r="G6" s="65">
        <v>0</v>
      </c>
      <c r="H6" s="65">
        <v>30000000</v>
      </c>
      <c r="I6" s="65">
        <v>30000000</v>
      </c>
    </row>
    <row r="7" spans="1:9" s="56" customFormat="1" ht="18.95" customHeight="1">
      <c r="A7" s="90"/>
      <c r="B7" s="90"/>
      <c r="C7" s="91"/>
      <c r="D7" s="70"/>
      <c r="E7" s="70" t="s">
        <v>10</v>
      </c>
      <c r="F7" s="65">
        <v>0</v>
      </c>
      <c r="G7" s="65">
        <v>0</v>
      </c>
      <c r="H7" s="65">
        <v>0</v>
      </c>
      <c r="I7" s="65">
        <v>0</v>
      </c>
    </row>
    <row r="8" spans="1:9" s="56" customFormat="1" ht="18.95" customHeight="1">
      <c r="A8" s="89"/>
      <c r="B8" s="89"/>
      <c r="C8" s="102" t="s">
        <v>12</v>
      </c>
      <c r="D8" s="71"/>
      <c r="E8" s="71" t="s">
        <v>8</v>
      </c>
      <c r="F8" s="66">
        <v>0</v>
      </c>
      <c r="G8" s="66">
        <v>0</v>
      </c>
      <c r="H8" s="66">
        <v>80000000</v>
      </c>
      <c r="I8" s="66">
        <v>80000000</v>
      </c>
    </row>
    <row r="9" spans="1:9" s="56" customFormat="1" ht="18.95" customHeight="1">
      <c r="A9" s="89"/>
      <c r="B9" s="89"/>
      <c r="C9" s="89"/>
      <c r="D9" s="71"/>
      <c r="E9" s="71" t="s">
        <v>9</v>
      </c>
      <c r="F9" s="66">
        <v>0</v>
      </c>
      <c r="G9" s="66">
        <v>0</v>
      </c>
      <c r="H9" s="66">
        <v>76023000</v>
      </c>
      <c r="I9" s="66">
        <v>76023000</v>
      </c>
    </row>
    <row r="10" spans="1:9" s="56" customFormat="1" ht="18.95" customHeight="1">
      <c r="A10" s="89"/>
      <c r="B10" s="89"/>
      <c r="C10" s="103"/>
      <c r="D10" s="71"/>
      <c r="E10" s="71" t="s">
        <v>10</v>
      </c>
      <c r="F10" s="66">
        <v>0</v>
      </c>
      <c r="G10" s="66">
        <v>0</v>
      </c>
      <c r="H10" s="66">
        <v>3977000</v>
      </c>
      <c r="I10" s="66">
        <v>3977000</v>
      </c>
    </row>
    <row r="11" spans="1:9" s="56" customFormat="1" ht="18.95" customHeight="1">
      <c r="A11" s="90"/>
      <c r="B11" s="90" t="s">
        <v>13</v>
      </c>
      <c r="C11" s="92"/>
      <c r="D11" s="70"/>
      <c r="E11" s="70" t="s">
        <v>8</v>
      </c>
      <c r="F11" s="65">
        <v>0</v>
      </c>
      <c r="G11" s="65">
        <v>0</v>
      </c>
      <c r="H11" s="65">
        <v>110000000</v>
      </c>
      <c r="I11" s="65">
        <v>110000000</v>
      </c>
    </row>
    <row r="12" spans="1:9" s="56" customFormat="1" ht="18.95" customHeight="1">
      <c r="A12" s="90"/>
      <c r="B12" s="90"/>
      <c r="C12" s="90"/>
      <c r="D12" s="70"/>
      <c r="E12" s="70" t="s">
        <v>9</v>
      </c>
      <c r="F12" s="65">
        <v>0</v>
      </c>
      <c r="G12" s="65">
        <v>0</v>
      </c>
      <c r="H12" s="65">
        <v>106023000</v>
      </c>
      <c r="I12" s="65">
        <v>106023000</v>
      </c>
    </row>
    <row r="13" spans="1:9" s="56" customFormat="1" ht="18.95" customHeight="1">
      <c r="A13" s="90"/>
      <c r="B13" s="91"/>
      <c r="C13" s="91"/>
      <c r="D13" s="70"/>
      <c r="E13" s="70" t="s">
        <v>10</v>
      </c>
      <c r="F13" s="65">
        <v>0</v>
      </c>
      <c r="G13" s="65">
        <v>0</v>
      </c>
      <c r="H13" s="65">
        <v>3977000</v>
      </c>
      <c r="I13" s="65">
        <v>3977000</v>
      </c>
    </row>
    <row r="14" spans="1:9" s="56" customFormat="1" ht="18.95" customHeight="1">
      <c r="A14" s="89" t="s">
        <v>13</v>
      </c>
      <c r="B14" s="102"/>
      <c r="C14" s="102"/>
      <c r="D14" s="71"/>
      <c r="E14" s="71" t="s">
        <v>8</v>
      </c>
      <c r="F14" s="66">
        <v>0</v>
      </c>
      <c r="G14" s="66">
        <v>0</v>
      </c>
      <c r="H14" s="66">
        <v>110000000</v>
      </c>
      <c r="I14" s="66">
        <v>110000000</v>
      </c>
    </row>
    <row r="15" spans="1:9" s="56" customFormat="1" ht="18.95" customHeight="1">
      <c r="A15" s="89"/>
      <c r="B15" s="89"/>
      <c r="C15" s="89"/>
      <c r="D15" s="71"/>
      <c r="E15" s="71" t="s">
        <v>9</v>
      </c>
      <c r="F15" s="66">
        <v>0</v>
      </c>
      <c r="G15" s="66">
        <v>0</v>
      </c>
      <c r="H15" s="66">
        <v>106023000</v>
      </c>
      <c r="I15" s="66">
        <v>106023000</v>
      </c>
    </row>
    <row r="16" spans="1:9" s="56" customFormat="1" ht="18.95" customHeight="1">
      <c r="A16" s="103"/>
      <c r="B16" s="103"/>
      <c r="C16" s="103"/>
      <c r="D16" s="71"/>
      <c r="E16" s="71" t="s">
        <v>10</v>
      </c>
      <c r="F16" s="66">
        <v>0</v>
      </c>
      <c r="G16" s="66">
        <v>0</v>
      </c>
      <c r="H16" s="66">
        <v>3977000</v>
      </c>
      <c r="I16" s="66">
        <v>3977000</v>
      </c>
    </row>
    <row r="17" spans="1:9" s="56" customFormat="1" ht="18.95" customHeight="1">
      <c r="A17" s="92"/>
      <c r="B17" s="92"/>
      <c r="C17" s="92" t="s">
        <v>14</v>
      </c>
      <c r="D17" s="70"/>
      <c r="E17" s="70" t="s">
        <v>8</v>
      </c>
      <c r="F17" s="65">
        <v>0</v>
      </c>
      <c r="G17" s="65">
        <v>73809537</v>
      </c>
      <c r="H17" s="65">
        <v>0</v>
      </c>
      <c r="I17" s="65">
        <v>73809537</v>
      </c>
    </row>
    <row r="18" spans="1:9" s="56" customFormat="1" ht="18.95" customHeight="1">
      <c r="A18" s="90"/>
      <c r="B18" s="90"/>
      <c r="C18" s="90"/>
      <c r="D18" s="70"/>
      <c r="E18" s="70" t="s">
        <v>9</v>
      </c>
      <c r="F18" s="65">
        <v>0</v>
      </c>
      <c r="G18" s="65">
        <v>73809537</v>
      </c>
      <c r="H18" s="65">
        <v>0</v>
      </c>
      <c r="I18" s="65">
        <v>73809537</v>
      </c>
    </row>
    <row r="19" spans="1:9" s="56" customFormat="1" ht="18.95" customHeight="1">
      <c r="A19" s="90"/>
      <c r="B19" s="90"/>
      <c r="C19" s="91"/>
      <c r="D19" s="70"/>
      <c r="E19" s="70" t="s">
        <v>10</v>
      </c>
      <c r="F19" s="65">
        <v>0</v>
      </c>
      <c r="G19" s="65">
        <v>0</v>
      </c>
      <c r="H19" s="65">
        <v>0</v>
      </c>
      <c r="I19" s="65">
        <v>0</v>
      </c>
    </row>
    <row r="20" spans="1:9" s="56" customFormat="1" ht="18.95" customHeight="1">
      <c r="A20" s="89"/>
      <c r="B20" s="89"/>
      <c r="C20" s="102" t="s">
        <v>15</v>
      </c>
      <c r="D20" s="71"/>
      <c r="E20" s="71" t="s">
        <v>8</v>
      </c>
      <c r="F20" s="66">
        <v>0</v>
      </c>
      <c r="G20" s="66">
        <v>0</v>
      </c>
      <c r="H20" s="66">
        <v>148510838</v>
      </c>
      <c r="I20" s="66">
        <v>148510838</v>
      </c>
    </row>
    <row r="21" spans="1:9" s="56" customFormat="1" ht="18.95" customHeight="1">
      <c r="A21" s="89"/>
      <c r="B21" s="89"/>
      <c r="C21" s="89"/>
      <c r="D21" s="71"/>
      <c r="E21" s="71" t="s">
        <v>9</v>
      </c>
      <c r="F21" s="66">
        <v>0</v>
      </c>
      <c r="G21" s="66">
        <v>0</v>
      </c>
      <c r="H21" s="66">
        <v>148510838</v>
      </c>
      <c r="I21" s="66">
        <v>148510838</v>
      </c>
    </row>
    <row r="22" spans="1:9" s="56" customFormat="1" ht="18.95" customHeight="1">
      <c r="A22" s="89"/>
      <c r="B22" s="89"/>
      <c r="C22" s="103"/>
      <c r="D22" s="71"/>
      <c r="E22" s="71" t="s">
        <v>10</v>
      </c>
      <c r="F22" s="66">
        <v>0</v>
      </c>
      <c r="G22" s="66">
        <v>0</v>
      </c>
      <c r="H22" s="66">
        <v>0</v>
      </c>
      <c r="I22" s="66">
        <v>0</v>
      </c>
    </row>
    <row r="23" spans="1:9" s="56" customFormat="1" ht="18.95" customHeight="1">
      <c r="A23" s="90"/>
      <c r="B23" s="90" t="s">
        <v>16</v>
      </c>
      <c r="C23" s="92"/>
      <c r="D23" s="70"/>
      <c r="E23" s="70" t="s">
        <v>8</v>
      </c>
      <c r="F23" s="65">
        <v>0</v>
      </c>
      <c r="G23" s="65">
        <v>73809537</v>
      </c>
      <c r="H23" s="65">
        <v>148510838</v>
      </c>
      <c r="I23" s="65">
        <v>222320375</v>
      </c>
    </row>
    <row r="24" spans="1:9" s="56" customFormat="1" ht="18.95" customHeight="1">
      <c r="A24" s="90"/>
      <c r="B24" s="90"/>
      <c r="C24" s="90"/>
      <c r="D24" s="70"/>
      <c r="E24" s="70" t="s">
        <v>9</v>
      </c>
      <c r="F24" s="65">
        <v>0</v>
      </c>
      <c r="G24" s="65">
        <v>73809537</v>
      </c>
      <c r="H24" s="65">
        <v>148510838</v>
      </c>
      <c r="I24" s="65">
        <v>222320375</v>
      </c>
    </row>
    <row r="25" spans="1:9" s="56" customFormat="1" ht="18.95" customHeight="1">
      <c r="A25" s="90"/>
      <c r="B25" s="91"/>
      <c r="C25" s="91"/>
      <c r="D25" s="70"/>
      <c r="E25" s="70" t="s">
        <v>10</v>
      </c>
      <c r="F25" s="65">
        <v>0</v>
      </c>
      <c r="G25" s="65">
        <v>0</v>
      </c>
      <c r="H25" s="65">
        <v>0</v>
      </c>
      <c r="I25" s="65">
        <v>0</v>
      </c>
    </row>
    <row r="26" spans="1:9" s="56" customFormat="1" ht="18.95" customHeight="1">
      <c r="A26" s="89" t="s">
        <v>16</v>
      </c>
      <c r="B26" s="102"/>
      <c r="C26" s="102"/>
      <c r="D26" s="71"/>
      <c r="E26" s="71" t="s">
        <v>8</v>
      </c>
      <c r="F26" s="66">
        <v>0</v>
      </c>
      <c r="G26" s="66">
        <v>73809537</v>
      </c>
      <c r="H26" s="66">
        <v>148510838</v>
      </c>
      <c r="I26" s="66">
        <v>222320375</v>
      </c>
    </row>
    <row r="27" spans="1:9" s="56" customFormat="1" ht="18.95" customHeight="1">
      <c r="A27" s="89"/>
      <c r="B27" s="89"/>
      <c r="C27" s="89"/>
      <c r="D27" s="71"/>
      <c r="E27" s="71" t="s">
        <v>9</v>
      </c>
      <c r="F27" s="66">
        <v>0</v>
      </c>
      <c r="G27" s="66">
        <v>73809537</v>
      </c>
      <c r="H27" s="66">
        <v>148510838</v>
      </c>
      <c r="I27" s="66">
        <v>222320375</v>
      </c>
    </row>
    <row r="28" spans="1:9" s="56" customFormat="1" ht="18.95" customHeight="1">
      <c r="A28" s="103"/>
      <c r="B28" s="103"/>
      <c r="C28" s="103"/>
      <c r="D28" s="71"/>
      <c r="E28" s="71" t="s">
        <v>10</v>
      </c>
      <c r="F28" s="66">
        <v>0</v>
      </c>
      <c r="G28" s="66">
        <v>0</v>
      </c>
      <c r="H28" s="66">
        <v>0</v>
      </c>
      <c r="I28" s="66">
        <v>0</v>
      </c>
    </row>
    <row r="29" spans="1:9" s="56" customFormat="1" ht="18.95" customHeight="1">
      <c r="A29" s="92"/>
      <c r="B29" s="92"/>
      <c r="C29" s="92" t="s">
        <v>93</v>
      </c>
      <c r="D29" s="70"/>
      <c r="E29" s="70" t="s">
        <v>8</v>
      </c>
      <c r="F29" s="65">
        <v>0</v>
      </c>
      <c r="G29" s="65">
        <v>0</v>
      </c>
      <c r="H29" s="65">
        <v>0</v>
      </c>
      <c r="I29" s="65">
        <v>0</v>
      </c>
    </row>
    <row r="30" spans="1:9" s="56" customFormat="1" ht="18.95" customHeight="1">
      <c r="A30" s="90"/>
      <c r="B30" s="90"/>
      <c r="C30" s="90"/>
      <c r="D30" s="70"/>
      <c r="E30" s="70" t="s">
        <v>9</v>
      </c>
      <c r="F30" s="65">
        <v>0</v>
      </c>
      <c r="G30" s="65">
        <v>200000</v>
      </c>
      <c r="H30" s="65">
        <v>0</v>
      </c>
      <c r="I30" s="65">
        <v>200000</v>
      </c>
    </row>
    <row r="31" spans="1:9" s="56" customFormat="1" ht="18.95" customHeight="1">
      <c r="A31" s="90"/>
      <c r="B31" s="90"/>
      <c r="C31" s="91"/>
      <c r="D31" s="70"/>
      <c r="E31" s="70" t="s">
        <v>10</v>
      </c>
      <c r="F31" s="65">
        <v>0</v>
      </c>
      <c r="G31" s="65">
        <v>-200000</v>
      </c>
      <c r="H31" s="65">
        <v>0</v>
      </c>
      <c r="I31" s="65">
        <v>-200000</v>
      </c>
    </row>
    <row r="32" spans="1:9" s="56" customFormat="1" ht="18.95" customHeight="1">
      <c r="A32" s="89"/>
      <c r="B32" s="89"/>
      <c r="C32" s="102" t="s">
        <v>17</v>
      </c>
      <c r="D32" s="71"/>
      <c r="E32" s="71" t="s">
        <v>8</v>
      </c>
      <c r="F32" s="66">
        <v>0</v>
      </c>
      <c r="G32" s="66">
        <v>100000</v>
      </c>
      <c r="H32" s="66">
        <v>0</v>
      </c>
      <c r="I32" s="66">
        <v>100000</v>
      </c>
    </row>
    <row r="33" spans="1:9" s="56" customFormat="1" ht="18.95" customHeight="1">
      <c r="A33" s="89"/>
      <c r="B33" s="89"/>
      <c r="C33" s="89"/>
      <c r="D33" s="71"/>
      <c r="E33" s="71" t="s">
        <v>9</v>
      </c>
      <c r="F33" s="66">
        <v>0</v>
      </c>
      <c r="G33" s="66">
        <v>52798</v>
      </c>
      <c r="H33" s="66">
        <v>0</v>
      </c>
      <c r="I33" s="66">
        <v>52798</v>
      </c>
    </row>
    <row r="34" spans="1:9" s="56" customFormat="1" ht="18.95" customHeight="1">
      <c r="A34" s="89"/>
      <c r="B34" s="89"/>
      <c r="C34" s="103"/>
      <c r="D34" s="71"/>
      <c r="E34" s="71" t="s">
        <v>10</v>
      </c>
      <c r="F34" s="66">
        <v>0</v>
      </c>
      <c r="G34" s="66">
        <v>47202</v>
      </c>
      <c r="H34" s="66">
        <v>0</v>
      </c>
      <c r="I34" s="66">
        <v>47202</v>
      </c>
    </row>
    <row r="35" spans="1:9" s="56" customFormat="1" ht="18.95" customHeight="1">
      <c r="A35" s="90"/>
      <c r="B35" s="90"/>
      <c r="C35" s="92" t="s">
        <v>18</v>
      </c>
      <c r="D35" s="70"/>
      <c r="E35" s="70" t="s">
        <v>8</v>
      </c>
      <c r="F35" s="65">
        <v>0</v>
      </c>
      <c r="G35" s="65">
        <v>999625</v>
      </c>
      <c r="H35" s="65">
        <v>0</v>
      </c>
      <c r="I35" s="65">
        <v>999625</v>
      </c>
    </row>
    <row r="36" spans="1:9" s="56" customFormat="1" ht="18.95" customHeight="1">
      <c r="A36" s="90"/>
      <c r="B36" s="90"/>
      <c r="C36" s="90"/>
      <c r="D36" s="70"/>
      <c r="E36" s="70" t="s">
        <v>9</v>
      </c>
      <c r="F36" s="65">
        <v>0</v>
      </c>
      <c r="G36" s="65">
        <v>0</v>
      </c>
      <c r="H36" s="65">
        <v>0</v>
      </c>
      <c r="I36" s="65">
        <v>0</v>
      </c>
    </row>
    <row r="37" spans="1:9" s="56" customFormat="1" ht="18.95" customHeight="1">
      <c r="A37" s="90"/>
      <c r="B37" s="90"/>
      <c r="C37" s="91"/>
      <c r="D37" s="70"/>
      <c r="E37" s="70" t="s">
        <v>10</v>
      </c>
      <c r="F37" s="65">
        <v>0</v>
      </c>
      <c r="G37" s="65">
        <v>999625</v>
      </c>
      <c r="H37" s="65">
        <v>0</v>
      </c>
      <c r="I37" s="65">
        <v>999625</v>
      </c>
    </row>
    <row r="38" spans="1:9" s="56" customFormat="1" ht="18.95" customHeight="1">
      <c r="A38" s="89"/>
      <c r="B38" s="89" t="s">
        <v>19</v>
      </c>
      <c r="C38" s="102"/>
      <c r="D38" s="71"/>
      <c r="E38" s="71" t="s">
        <v>8</v>
      </c>
      <c r="F38" s="66">
        <v>0</v>
      </c>
      <c r="G38" s="66">
        <v>1099625</v>
      </c>
      <c r="H38" s="66">
        <v>0</v>
      </c>
      <c r="I38" s="66">
        <v>1099625</v>
      </c>
    </row>
    <row r="39" spans="1:9" s="56" customFormat="1" ht="18.95" customHeight="1">
      <c r="A39" s="89"/>
      <c r="B39" s="89"/>
      <c r="C39" s="89"/>
      <c r="D39" s="71"/>
      <c r="E39" s="71" t="s">
        <v>9</v>
      </c>
      <c r="F39" s="66">
        <v>0</v>
      </c>
      <c r="G39" s="66">
        <v>252798</v>
      </c>
      <c r="H39" s="66">
        <v>0</v>
      </c>
      <c r="I39" s="66">
        <v>252798</v>
      </c>
    </row>
    <row r="40" spans="1:9" s="56" customFormat="1" ht="18.95" customHeight="1">
      <c r="A40" s="89"/>
      <c r="B40" s="103"/>
      <c r="C40" s="103"/>
      <c r="D40" s="71"/>
      <c r="E40" s="71" t="s">
        <v>10</v>
      </c>
      <c r="F40" s="66">
        <v>0</v>
      </c>
      <c r="G40" s="66">
        <v>846827</v>
      </c>
      <c r="H40" s="66">
        <v>0</v>
      </c>
      <c r="I40" s="66">
        <v>846827</v>
      </c>
    </row>
    <row r="41" spans="1:9" s="56" customFormat="1" ht="18.95" customHeight="1">
      <c r="A41" s="90" t="s">
        <v>19</v>
      </c>
      <c r="B41" s="92"/>
      <c r="C41" s="92"/>
      <c r="D41" s="70"/>
      <c r="E41" s="70" t="s">
        <v>8</v>
      </c>
      <c r="F41" s="65">
        <v>0</v>
      </c>
      <c r="G41" s="65">
        <v>1099625</v>
      </c>
      <c r="H41" s="65">
        <v>0</v>
      </c>
      <c r="I41" s="65">
        <v>1099625</v>
      </c>
    </row>
    <row r="42" spans="1:9" s="56" customFormat="1" ht="18.95" customHeight="1">
      <c r="A42" s="90"/>
      <c r="B42" s="90"/>
      <c r="C42" s="90"/>
      <c r="D42" s="70"/>
      <c r="E42" s="70" t="s">
        <v>9</v>
      </c>
      <c r="F42" s="65">
        <v>0</v>
      </c>
      <c r="G42" s="65">
        <v>252798</v>
      </c>
      <c r="H42" s="65">
        <v>0</v>
      </c>
      <c r="I42" s="65">
        <v>252798</v>
      </c>
    </row>
    <row r="43" spans="1:9" s="56" customFormat="1" ht="18.95" customHeight="1">
      <c r="A43" s="91"/>
      <c r="B43" s="91"/>
      <c r="C43" s="91"/>
      <c r="D43" s="70"/>
      <c r="E43" s="70" t="s">
        <v>10</v>
      </c>
      <c r="F43" s="65">
        <v>0</v>
      </c>
      <c r="G43" s="65">
        <v>846827</v>
      </c>
      <c r="H43" s="65">
        <v>0</v>
      </c>
      <c r="I43" s="65">
        <v>846827</v>
      </c>
    </row>
    <row r="44" spans="1:9">
      <c r="A44" s="93" t="s">
        <v>20</v>
      </c>
      <c r="B44" s="94"/>
      <c r="C44" s="94"/>
      <c r="D44" s="95"/>
      <c r="E44" s="73" t="s">
        <v>8</v>
      </c>
      <c r="F44" s="67">
        <v>0</v>
      </c>
      <c r="G44" s="67">
        <v>74909162</v>
      </c>
      <c r="H44" s="67">
        <v>258510838</v>
      </c>
      <c r="I44" s="67">
        <v>333420000</v>
      </c>
    </row>
    <row r="45" spans="1:9">
      <c r="A45" s="96"/>
      <c r="B45" s="97"/>
      <c r="C45" s="97"/>
      <c r="D45" s="98"/>
      <c r="E45" s="74" t="s">
        <v>9</v>
      </c>
      <c r="F45" s="68">
        <v>0</v>
      </c>
      <c r="G45" s="68">
        <v>74062335</v>
      </c>
      <c r="H45" s="68">
        <v>254533838</v>
      </c>
      <c r="I45" s="68">
        <v>328596173</v>
      </c>
    </row>
    <row r="46" spans="1:9">
      <c r="A46" s="99"/>
      <c r="B46" s="100"/>
      <c r="C46" s="100"/>
      <c r="D46" s="101"/>
      <c r="E46" s="74" t="s">
        <v>10</v>
      </c>
      <c r="F46" s="68">
        <v>0</v>
      </c>
      <c r="G46" s="68">
        <v>846827</v>
      </c>
      <c r="H46" s="68">
        <v>3977000</v>
      </c>
      <c r="I46" s="68">
        <v>4823827</v>
      </c>
    </row>
  </sheetData>
  <mergeCells count="48">
    <mergeCell ref="A29:A31"/>
    <mergeCell ref="B29:B31"/>
    <mergeCell ref="C29:C31"/>
    <mergeCell ref="A26:A28"/>
    <mergeCell ref="B26:B28"/>
    <mergeCell ref="C26:C28"/>
    <mergeCell ref="A23:A25"/>
    <mergeCell ref="B23:B25"/>
    <mergeCell ref="C23:C25"/>
    <mergeCell ref="A1:D1"/>
    <mergeCell ref="A2:D2"/>
    <mergeCell ref="A17:A19"/>
    <mergeCell ref="B17:B19"/>
    <mergeCell ref="C17:C19"/>
    <mergeCell ref="A20:A22"/>
    <mergeCell ref="B20:B22"/>
    <mergeCell ref="C20:C22"/>
    <mergeCell ref="A11:A13"/>
    <mergeCell ref="B11:B13"/>
    <mergeCell ref="C11:C13"/>
    <mergeCell ref="A14:A16"/>
    <mergeCell ref="B14:B16"/>
    <mergeCell ref="C14:C16"/>
    <mergeCell ref="A5:A7"/>
    <mergeCell ref="B5:B7"/>
    <mergeCell ref="C5:C7"/>
    <mergeCell ref="A8:A10"/>
    <mergeCell ref="B8:B10"/>
    <mergeCell ref="C8:C10"/>
    <mergeCell ref="I3:I4"/>
    <mergeCell ref="A3:D3"/>
    <mergeCell ref="E3:E4"/>
    <mergeCell ref="F3:F4"/>
    <mergeCell ref="G3:G4"/>
    <mergeCell ref="H3:H4"/>
    <mergeCell ref="B32:B34"/>
    <mergeCell ref="A41:A43"/>
    <mergeCell ref="B41:B43"/>
    <mergeCell ref="C41:C43"/>
    <mergeCell ref="A44:D46"/>
    <mergeCell ref="A32:A34"/>
    <mergeCell ref="C32:C34"/>
    <mergeCell ref="A35:A37"/>
    <mergeCell ref="B35:B37"/>
    <mergeCell ref="C35:C37"/>
    <mergeCell ref="A38:A40"/>
    <mergeCell ref="B38:B40"/>
    <mergeCell ref="C38:C40"/>
  </mergeCells>
  <phoneticPr fontId="1" type="noConversion"/>
  <pageMargins left="0.39370078740157483" right="0.39370078740157483" top="0.74803149606299213" bottom="0.74803149606299213" header="0.31496062992125984" footer="0.31496062992125984"/>
  <pageSetup paperSize="9" scale="82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I118"/>
  <sheetViews>
    <sheetView workbookViewId="0">
      <selection activeCell="K34" sqref="K34"/>
    </sheetView>
  </sheetViews>
  <sheetFormatPr defaultRowHeight="16.5"/>
  <cols>
    <col min="1" max="2" width="9" customWidth="1"/>
    <col min="3" max="3" width="17.25" customWidth="1"/>
    <col min="4" max="4" width="0" hidden="1" customWidth="1"/>
    <col min="5" max="5" width="4.75" bestFit="1" customWidth="1"/>
    <col min="6" max="9" width="16.75" customWidth="1"/>
  </cols>
  <sheetData>
    <row r="1" spans="1:9" s="53" customFormat="1" ht="26.25">
      <c r="A1" s="109" t="s">
        <v>95</v>
      </c>
      <c r="B1" s="109"/>
      <c r="C1" s="109"/>
      <c r="D1" s="109"/>
    </row>
    <row r="2" spans="1:9" s="53" customFormat="1" ht="26.25" customHeight="1">
      <c r="A2" s="110" t="s">
        <v>92</v>
      </c>
      <c r="B2" s="110"/>
      <c r="C2" s="110"/>
      <c r="D2" s="110"/>
    </row>
    <row r="3" spans="1:9" s="58" customFormat="1">
      <c r="A3" s="106" t="s">
        <v>0</v>
      </c>
      <c r="B3" s="107"/>
      <c r="C3" s="107"/>
      <c r="D3" s="108"/>
      <c r="E3" s="104" t="s">
        <v>1</v>
      </c>
      <c r="F3" s="104" t="s">
        <v>68</v>
      </c>
      <c r="G3" s="104" t="s">
        <v>67</v>
      </c>
      <c r="H3" s="104" t="s">
        <v>3</v>
      </c>
      <c r="I3" s="104" t="s">
        <v>4</v>
      </c>
    </row>
    <row r="4" spans="1:9" s="58" customFormat="1">
      <c r="A4" s="69" t="s">
        <v>5</v>
      </c>
      <c r="B4" s="69" t="s">
        <v>6</v>
      </c>
      <c r="C4" s="69" t="s">
        <v>7</v>
      </c>
      <c r="D4" s="69"/>
      <c r="E4" s="105"/>
      <c r="F4" s="105"/>
      <c r="G4" s="105"/>
      <c r="H4" s="105"/>
      <c r="I4" s="105"/>
    </row>
    <row r="5" spans="1:9">
      <c r="A5" s="112"/>
      <c r="B5" s="112"/>
      <c r="C5" s="112" t="s">
        <v>85</v>
      </c>
      <c r="D5" s="55"/>
      <c r="E5" s="57" t="s">
        <v>8</v>
      </c>
      <c r="F5" s="61">
        <v>0</v>
      </c>
      <c r="G5" s="61">
        <v>0</v>
      </c>
      <c r="H5" s="61">
        <v>4172000</v>
      </c>
      <c r="I5" s="61">
        <v>4172000</v>
      </c>
    </row>
    <row r="6" spans="1:9" s="56" customFormat="1">
      <c r="A6" s="113"/>
      <c r="B6" s="113"/>
      <c r="C6" s="113"/>
      <c r="D6" s="70"/>
      <c r="E6" s="60" t="s">
        <v>9</v>
      </c>
      <c r="F6" s="62">
        <v>0</v>
      </c>
      <c r="G6" s="62">
        <v>0</v>
      </c>
      <c r="H6" s="62">
        <v>0</v>
      </c>
      <c r="I6" s="62">
        <v>0</v>
      </c>
    </row>
    <row r="7" spans="1:9" s="56" customFormat="1">
      <c r="A7" s="113"/>
      <c r="B7" s="113"/>
      <c r="C7" s="114"/>
      <c r="D7" s="70"/>
      <c r="E7" s="60" t="s">
        <v>10</v>
      </c>
      <c r="F7" s="62">
        <v>0</v>
      </c>
      <c r="G7" s="62">
        <v>0</v>
      </c>
      <c r="H7" s="62">
        <v>4172000</v>
      </c>
      <c r="I7" s="62">
        <v>4172000</v>
      </c>
    </row>
    <row r="8" spans="1:9" s="56" customFormat="1">
      <c r="A8" s="115"/>
      <c r="B8" s="115"/>
      <c r="C8" s="117" t="s">
        <v>86</v>
      </c>
      <c r="D8" s="71"/>
      <c r="E8" s="72" t="s">
        <v>8</v>
      </c>
      <c r="F8" s="63">
        <v>0</v>
      </c>
      <c r="G8" s="63">
        <v>0</v>
      </c>
      <c r="H8" s="63">
        <v>718000</v>
      </c>
      <c r="I8" s="63">
        <v>718000</v>
      </c>
    </row>
    <row r="9" spans="1:9" s="56" customFormat="1">
      <c r="A9" s="115"/>
      <c r="B9" s="115"/>
      <c r="C9" s="115"/>
      <c r="D9" s="71"/>
      <c r="E9" s="72" t="s">
        <v>9</v>
      </c>
      <c r="F9" s="63">
        <v>0</v>
      </c>
      <c r="G9" s="63">
        <v>0</v>
      </c>
      <c r="H9" s="63">
        <v>0</v>
      </c>
      <c r="I9" s="63">
        <v>0</v>
      </c>
    </row>
    <row r="10" spans="1:9" s="56" customFormat="1">
      <c r="A10" s="115"/>
      <c r="B10" s="115"/>
      <c r="C10" s="116"/>
      <c r="D10" s="71"/>
      <c r="E10" s="72" t="s">
        <v>10</v>
      </c>
      <c r="F10" s="63">
        <v>0</v>
      </c>
      <c r="G10" s="63">
        <v>0</v>
      </c>
      <c r="H10" s="63">
        <v>718000</v>
      </c>
      <c r="I10" s="63">
        <v>718000</v>
      </c>
    </row>
    <row r="11" spans="1:9" s="56" customFormat="1">
      <c r="A11" s="113"/>
      <c r="B11" s="113"/>
      <c r="C11" s="112" t="s">
        <v>87</v>
      </c>
      <c r="D11" s="70"/>
      <c r="E11" s="60" t="s">
        <v>8</v>
      </c>
      <c r="F11" s="62">
        <v>0</v>
      </c>
      <c r="G11" s="62">
        <v>0</v>
      </c>
      <c r="H11" s="62">
        <v>420400</v>
      </c>
      <c r="I11" s="62">
        <v>420400</v>
      </c>
    </row>
    <row r="12" spans="1:9" s="56" customFormat="1">
      <c r="A12" s="113"/>
      <c r="B12" s="113"/>
      <c r="C12" s="113"/>
      <c r="D12" s="70"/>
      <c r="E12" s="60" t="s">
        <v>9</v>
      </c>
      <c r="F12" s="62">
        <v>0</v>
      </c>
      <c r="G12" s="62">
        <v>0</v>
      </c>
      <c r="H12" s="62">
        <v>0</v>
      </c>
      <c r="I12" s="62">
        <v>0</v>
      </c>
    </row>
    <row r="13" spans="1:9" s="56" customFormat="1">
      <c r="A13" s="113"/>
      <c r="B13" s="113"/>
      <c r="C13" s="114"/>
      <c r="D13" s="70"/>
      <c r="E13" s="60" t="s">
        <v>10</v>
      </c>
      <c r="F13" s="62">
        <v>0</v>
      </c>
      <c r="G13" s="62">
        <v>0</v>
      </c>
      <c r="H13" s="62">
        <v>420400</v>
      </c>
      <c r="I13" s="62">
        <v>420400</v>
      </c>
    </row>
    <row r="14" spans="1:9" s="56" customFormat="1">
      <c r="A14" s="115"/>
      <c r="B14" s="115"/>
      <c r="C14" s="117" t="s">
        <v>88</v>
      </c>
      <c r="D14" s="71"/>
      <c r="E14" s="72" t="s">
        <v>8</v>
      </c>
      <c r="F14" s="63">
        <v>0</v>
      </c>
      <c r="G14" s="63">
        <v>0</v>
      </c>
      <c r="H14" s="63">
        <v>536200</v>
      </c>
      <c r="I14" s="63">
        <v>536200</v>
      </c>
    </row>
    <row r="15" spans="1:9" s="56" customFormat="1">
      <c r="A15" s="115"/>
      <c r="B15" s="115"/>
      <c r="C15" s="115"/>
      <c r="D15" s="71"/>
      <c r="E15" s="72" t="s">
        <v>9</v>
      </c>
      <c r="F15" s="63">
        <v>0</v>
      </c>
      <c r="G15" s="63">
        <v>0</v>
      </c>
      <c r="H15" s="63">
        <v>0</v>
      </c>
      <c r="I15" s="63">
        <v>0</v>
      </c>
    </row>
    <row r="16" spans="1:9" s="56" customFormat="1">
      <c r="A16" s="115"/>
      <c r="B16" s="115"/>
      <c r="C16" s="116"/>
      <c r="D16" s="71"/>
      <c r="E16" s="72" t="s">
        <v>10</v>
      </c>
      <c r="F16" s="63">
        <v>0</v>
      </c>
      <c r="G16" s="63">
        <v>0</v>
      </c>
      <c r="H16" s="63">
        <v>536200</v>
      </c>
      <c r="I16" s="63">
        <v>536200</v>
      </c>
    </row>
    <row r="17" spans="1:9" s="56" customFormat="1">
      <c r="A17" s="113"/>
      <c r="B17" s="113" t="s">
        <v>89</v>
      </c>
      <c r="C17" s="112"/>
      <c r="D17" s="70"/>
      <c r="E17" s="60" t="s">
        <v>8</v>
      </c>
      <c r="F17" s="62">
        <v>0</v>
      </c>
      <c r="G17" s="62">
        <v>0</v>
      </c>
      <c r="H17" s="62">
        <v>5846600</v>
      </c>
      <c r="I17" s="62">
        <v>5846600</v>
      </c>
    </row>
    <row r="18" spans="1:9" s="56" customFormat="1">
      <c r="A18" s="113"/>
      <c r="B18" s="113"/>
      <c r="C18" s="113"/>
      <c r="D18" s="70"/>
      <c r="E18" s="60" t="s">
        <v>9</v>
      </c>
      <c r="F18" s="62">
        <v>0</v>
      </c>
      <c r="G18" s="62">
        <v>0</v>
      </c>
      <c r="H18" s="62">
        <v>0</v>
      </c>
      <c r="I18" s="62">
        <v>0</v>
      </c>
    </row>
    <row r="19" spans="1:9" s="56" customFormat="1">
      <c r="A19" s="113"/>
      <c r="B19" s="114"/>
      <c r="C19" s="114"/>
      <c r="D19" s="70"/>
      <c r="E19" s="60" t="s">
        <v>10</v>
      </c>
      <c r="F19" s="62">
        <v>0</v>
      </c>
      <c r="G19" s="62">
        <v>0</v>
      </c>
      <c r="H19" s="62">
        <v>5846600</v>
      </c>
      <c r="I19" s="62">
        <v>5846600</v>
      </c>
    </row>
    <row r="20" spans="1:9" s="56" customFormat="1">
      <c r="A20" s="115"/>
      <c r="B20" s="117"/>
      <c r="C20" s="117" t="s">
        <v>22</v>
      </c>
      <c r="D20" s="71"/>
      <c r="E20" s="72" t="s">
        <v>8</v>
      </c>
      <c r="F20" s="63">
        <v>0</v>
      </c>
      <c r="G20" s="63">
        <v>500000</v>
      </c>
      <c r="H20" s="63">
        <v>0</v>
      </c>
      <c r="I20" s="63">
        <v>500000</v>
      </c>
    </row>
    <row r="21" spans="1:9" s="56" customFormat="1">
      <c r="A21" s="115"/>
      <c r="B21" s="115"/>
      <c r="C21" s="115"/>
      <c r="D21" s="71"/>
      <c r="E21" s="72" t="s">
        <v>9</v>
      </c>
      <c r="F21" s="63">
        <v>0</v>
      </c>
      <c r="G21" s="63">
        <v>160000</v>
      </c>
      <c r="H21" s="63">
        <v>0</v>
      </c>
      <c r="I21" s="63">
        <v>160000</v>
      </c>
    </row>
    <row r="22" spans="1:9" s="56" customFormat="1">
      <c r="A22" s="115"/>
      <c r="B22" s="115"/>
      <c r="C22" s="116"/>
      <c r="D22" s="71"/>
      <c r="E22" s="72" t="s">
        <v>10</v>
      </c>
      <c r="F22" s="63">
        <v>0</v>
      </c>
      <c r="G22" s="63">
        <v>340000</v>
      </c>
      <c r="H22" s="63">
        <v>0</v>
      </c>
      <c r="I22" s="63">
        <v>340000</v>
      </c>
    </row>
    <row r="23" spans="1:9" s="56" customFormat="1">
      <c r="A23" s="113"/>
      <c r="B23" s="113"/>
      <c r="C23" s="112" t="s">
        <v>23</v>
      </c>
      <c r="D23" s="70"/>
      <c r="E23" s="60" t="s">
        <v>8</v>
      </c>
      <c r="F23" s="62">
        <v>0</v>
      </c>
      <c r="G23" s="62">
        <v>500000</v>
      </c>
      <c r="H23" s="62">
        <v>0</v>
      </c>
      <c r="I23" s="62">
        <v>500000</v>
      </c>
    </row>
    <row r="24" spans="1:9" s="56" customFormat="1">
      <c r="A24" s="113"/>
      <c r="B24" s="113"/>
      <c r="C24" s="113"/>
      <c r="D24" s="70"/>
      <c r="E24" s="60" t="s">
        <v>9</v>
      </c>
      <c r="F24" s="62">
        <v>0</v>
      </c>
      <c r="G24" s="62">
        <v>0</v>
      </c>
      <c r="H24" s="62">
        <v>0</v>
      </c>
      <c r="I24" s="62">
        <v>0</v>
      </c>
    </row>
    <row r="25" spans="1:9" s="56" customFormat="1">
      <c r="A25" s="113"/>
      <c r="B25" s="113"/>
      <c r="C25" s="114"/>
      <c r="D25" s="70"/>
      <c r="E25" s="60" t="s">
        <v>10</v>
      </c>
      <c r="F25" s="62">
        <v>0</v>
      </c>
      <c r="G25" s="62">
        <v>500000</v>
      </c>
      <c r="H25" s="62">
        <v>0</v>
      </c>
      <c r="I25" s="62">
        <v>500000</v>
      </c>
    </row>
    <row r="26" spans="1:9" s="56" customFormat="1">
      <c r="A26" s="115"/>
      <c r="B26" s="115" t="s">
        <v>69</v>
      </c>
      <c r="C26" s="117"/>
      <c r="D26" s="71"/>
      <c r="E26" s="72" t="s">
        <v>8</v>
      </c>
      <c r="F26" s="63">
        <v>0</v>
      </c>
      <c r="G26" s="63">
        <v>1000000</v>
      </c>
      <c r="H26" s="63">
        <v>0</v>
      </c>
      <c r="I26" s="63">
        <v>1000000</v>
      </c>
    </row>
    <row r="27" spans="1:9" s="56" customFormat="1">
      <c r="A27" s="115"/>
      <c r="B27" s="115"/>
      <c r="C27" s="115"/>
      <c r="D27" s="71"/>
      <c r="E27" s="72" t="s">
        <v>9</v>
      </c>
      <c r="F27" s="63">
        <v>0</v>
      </c>
      <c r="G27" s="63">
        <v>160000</v>
      </c>
      <c r="H27" s="63">
        <v>0</v>
      </c>
      <c r="I27" s="63">
        <v>160000</v>
      </c>
    </row>
    <row r="28" spans="1:9" s="56" customFormat="1">
      <c r="A28" s="115"/>
      <c r="B28" s="116"/>
      <c r="C28" s="116"/>
      <c r="D28" s="71"/>
      <c r="E28" s="72" t="s">
        <v>10</v>
      </c>
      <c r="F28" s="63">
        <v>0</v>
      </c>
      <c r="G28" s="63">
        <v>840000</v>
      </c>
      <c r="H28" s="63">
        <v>0</v>
      </c>
      <c r="I28" s="63">
        <v>840000</v>
      </c>
    </row>
    <row r="29" spans="1:9" s="56" customFormat="1">
      <c r="A29" s="113"/>
      <c r="B29" s="112"/>
      <c r="C29" s="112" t="s">
        <v>24</v>
      </c>
      <c r="D29" s="70"/>
      <c r="E29" s="60" t="s">
        <v>8</v>
      </c>
      <c r="F29" s="62">
        <v>0</v>
      </c>
      <c r="G29" s="62">
        <v>0</v>
      </c>
      <c r="H29" s="62">
        <v>500000</v>
      </c>
      <c r="I29" s="62">
        <v>500000</v>
      </c>
    </row>
    <row r="30" spans="1:9" s="56" customFormat="1">
      <c r="A30" s="113"/>
      <c r="B30" s="113"/>
      <c r="C30" s="113"/>
      <c r="D30" s="70"/>
      <c r="E30" s="60" t="s">
        <v>9</v>
      </c>
      <c r="F30" s="62">
        <v>0</v>
      </c>
      <c r="G30" s="62">
        <v>0</v>
      </c>
      <c r="H30" s="62">
        <v>0</v>
      </c>
      <c r="I30" s="62">
        <v>0</v>
      </c>
    </row>
    <row r="31" spans="1:9" s="56" customFormat="1">
      <c r="A31" s="113"/>
      <c r="B31" s="113"/>
      <c r="C31" s="114"/>
      <c r="D31" s="70"/>
      <c r="E31" s="60" t="s">
        <v>10</v>
      </c>
      <c r="F31" s="62">
        <v>0</v>
      </c>
      <c r="G31" s="62">
        <v>0</v>
      </c>
      <c r="H31" s="62">
        <v>500000</v>
      </c>
      <c r="I31" s="62">
        <v>500000</v>
      </c>
    </row>
    <row r="32" spans="1:9" s="56" customFormat="1">
      <c r="A32" s="115"/>
      <c r="B32" s="115"/>
      <c r="C32" s="117" t="s">
        <v>25</v>
      </c>
      <c r="D32" s="71"/>
      <c r="E32" s="72" t="s">
        <v>8</v>
      </c>
      <c r="F32" s="63">
        <v>0</v>
      </c>
      <c r="G32" s="63">
        <v>0</v>
      </c>
      <c r="H32" s="63">
        <v>10000000</v>
      </c>
      <c r="I32" s="63">
        <v>10000000</v>
      </c>
    </row>
    <row r="33" spans="1:9" s="56" customFormat="1">
      <c r="A33" s="115"/>
      <c r="B33" s="115"/>
      <c r="C33" s="115"/>
      <c r="D33" s="71"/>
      <c r="E33" s="72" t="s">
        <v>9</v>
      </c>
      <c r="F33" s="63">
        <v>0</v>
      </c>
      <c r="G33" s="63">
        <v>0</v>
      </c>
      <c r="H33" s="63">
        <v>8507740</v>
      </c>
      <c r="I33" s="63">
        <v>8507740</v>
      </c>
    </row>
    <row r="34" spans="1:9" s="56" customFormat="1">
      <c r="A34" s="115"/>
      <c r="B34" s="115"/>
      <c r="C34" s="116"/>
      <c r="D34" s="71"/>
      <c r="E34" s="72" t="s">
        <v>10</v>
      </c>
      <c r="F34" s="63">
        <v>0</v>
      </c>
      <c r="G34" s="63">
        <v>0</v>
      </c>
      <c r="H34" s="63">
        <v>1492260</v>
      </c>
      <c r="I34" s="63">
        <v>1492260</v>
      </c>
    </row>
    <row r="35" spans="1:9" s="56" customFormat="1">
      <c r="A35" s="113"/>
      <c r="B35" s="113"/>
      <c r="C35" s="112" t="s">
        <v>26</v>
      </c>
      <c r="D35" s="70"/>
      <c r="E35" s="60" t="s">
        <v>8</v>
      </c>
      <c r="F35" s="62">
        <v>0</v>
      </c>
      <c r="G35" s="62">
        <v>0</v>
      </c>
      <c r="H35" s="62">
        <v>1200000</v>
      </c>
      <c r="I35" s="62">
        <v>1200000</v>
      </c>
    </row>
    <row r="36" spans="1:9" s="56" customFormat="1">
      <c r="A36" s="113"/>
      <c r="B36" s="113"/>
      <c r="C36" s="113"/>
      <c r="D36" s="70"/>
      <c r="E36" s="60" t="s">
        <v>9</v>
      </c>
      <c r="F36" s="62">
        <v>0</v>
      </c>
      <c r="G36" s="62">
        <v>0</v>
      </c>
      <c r="H36" s="62">
        <v>1003947</v>
      </c>
      <c r="I36" s="62">
        <v>1003947</v>
      </c>
    </row>
    <row r="37" spans="1:9" s="56" customFormat="1">
      <c r="A37" s="113"/>
      <c r="B37" s="113"/>
      <c r="C37" s="114"/>
      <c r="D37" s="70"/>
      <c r="E37" s="60" t="s">
        <v>10</v>
      </c>
      <c r="F37" s="62">
        <v>0</v>
      </c>
      <c r="G37" s="62">
        <v>0</v>
      </c>
      <c r="H37" s="62">
        <v>196053</v>
      </c>
      <c r="I37" s="62">
        <v>196053</v>
      </c>
    </row>
    <row r="38" spans="1:9" s="56" customFormat="1">
      <c r="A38" s="115"/>
      <c r="B38" s="115"/>
      <c r="C38" s="117" t="s">
        <v>27</v>
      </c>
      <c r="D38" s="71"/>
      <c r="E38" s="72" t="s">
        <v>8</v>
      </c>
      <c r="F38" s="63">
        <v>0</v>
      </c>
      <c r="G38" s="63">
        <v>0</v>
      </c>
      <c r="H38" s="63">
        <v>2700000</v>
      </c>
      <c r="I38" s="63">
        <v>2700000</v>
      </c>
    </row>
    <row r="39" spans="1:9" s="56" customFormat="1">
      <c r="A39" s="115"/>
      <c r="B39" s="115"/>
      <c r="C39" s="115"/>
      <c r="D39" s="71"/>
      <c r="E39" s="72" t="s">
        <v>9</v>
      </c>
      <c r="F39" s="63">
        <v>0</v>
      </c>
      <c r="G39" s="63">
        <v>0</v>
      </c>
      <c r="H39" s="63">
        <v>2561100</v>
      </c>
      <c r="I39" s="63">
        <v>2561100</v>
      </c>
    </row>
    <row r="40" spans="1:9" s="56" customFormat="1">
      <c r="A40" s="115"/>
      <c r="B40" s="115"/>
      <c r="C40" s="116"/>
      <c r="D40" s="71"/>
      <c r="E40" s="72" t="s">
        <v>10</v>
      </c>
      <c r="F40" s="63">
        <v>0</v>
      </c>
      <c r="G40" s="63">
        <v>0</v>
      </c>
      <c r="H40" s="63">
        <v>138900</v>
      </c>
      <c r="I40" s="63">
        <v>138900</v>
      </c>
    </row>
    <row r="41" spans="1:9" s="56" customFormat="1">
      <c r="A41" s="113"/>
      <c r="B41" s="113" t="s">
        <v>28</v>
      </c>
      <c r="C41" s="112"/>
      <c r="D41" s="70"/>
      <c r="E41" s="60" t="s">
        <v>8</v>
      </c>
      <c r="F41" s="62">
        <v>0</v>
      </c>
      <c r="G41" s="62">
        <v>0</v>
      </c>
      <c r="H41" s="62">
        <v>14400000</v>
      </c>
      <c r="I41" s="62">
        <v>14400000</v>
      </c>
    </row>
    <row r="42" spans="1:9" s="56" customFormat="1">
      <c r="A42" s="113"/>
      <c r="B42" s="113"/>
      <c r="C42" s="113"/>
      <c r="D42" s="70"/>
      <c r="E42" s="60" t="s">
        <v>9</v>
      </c>
      <c r="F42" s="62">
        <v>0</v>
      </c>
      <c r="G42" s="62">
        <v>0</v>
      </c>
      <c r="H42" s="62">
        <v>12072787</v>
      </c>
      <c r="I42" s="62">
        <v>12072787</v>
      </c>
    </row>
    <row r="43" spans="1:9" s="56" customFormat="1">
      <c r="A43" s="113"/>
      <c r="B43" s="114"/>
      <c r="C43" s="114"/>
      <c r="D43" s="70"/>
      <c r="E43" s="60" t="s">
        <v>10</v>
      </c>
      <c r="F43" s="62">
        <v>0</v>
      </c>
      <c r="G43" s="62">
        <v>0</v>
      </c>
      <c r="H43" s="62">
        <v>2327213</v>
      </c>
      <c r="I43" s="62">
        <v>2327213</v>
      </c>
    </row>
    <row r="44" spans="1:9" s="56" customFormat="1">
      <c r="A44" s="115" t="s">
        <v>29</v>
      </c>
      <c r="B44" s="117"/>
      <c r="C44" s="117"/>
      <c r="D44" s="71"/>
      <c r="E44" s="72" t="s">
        <v>8</v>
      </c>
      <c r="F44" s="63">
        <v>0</v>
      </c>
      <c r="G44" s="63">
        <v>1000000</v>
      </c>
      <c r="H44" s="63">
        <v>20246600</v>
      </c>
      <c r="I44" s="63">
        <v>21246600</v>
      </c>
    </row>
    <row r="45" spans="1:9" s="56" customFormat="1">
      <c r="A45" s="115"/>
      <c r="B45" s="115"/>
      <c r="C45" s="115"/>
      <c r="D45" s="71"/>
      <c r="E45" s="72" t="s">
        <v>9</v>
      </c>
      <c r="F45" s="63">
        <v>0</v>
      </c>
      <c r="G45" s="63">
        <v>160000</v>
      </c>
      <c r="H45" s="63">
        <v>12072787</v>
      </c>
      <c r="I45" s="63">
        <v>12232787</v>
      </c>
    </row>
    <row r="46" spans="1:9" s="56" customFormat="1">
      <c r="A46" s="116"/>
      <c r="B46" s="116"/>
      <c r="C46" s="116"/>
      <c r="D46" s="71"/>
      <c r="E46" s="72" t="s">
        <v>10</v>
      </c>
      <c r="F46" s="63">
        <v>0</v>
      </c>
      <c r="G46" s="63">
        <v>840000</v>
      </c>
      <c r="H46" s="63">
        <v>8173813</v>
      </c>
      <c r="I46" s="63">
        <v>9013813</v>
      </c>
    </row>
    <row r="47" spans="1:9" s="56" customFormat="1">
      <c r="A47" s="112"/>
      <c r="B47" s="112"/>
      <c r="C47" s="112" t="s">
        <v>31</v>
      </c>
      <c r="D47" s="70"/>
      <c r="E47" s="60" t="s">
        <v>8</v>
      </c>
      <c r="F47" s="62">
        <v>0</v>
      </c>
      <c r="G47" s="62">
        <v>0</v>
      </c>
      <c r="H47" s="62">
        <v>2000000</v>
      </c>
      <c r="I47" s="62">
        <v>2000000</v>
      </c>
    </row>
    <row r="48" spans="1:9" s="56" customFormat="1">
      <c r="A48" s="113"/>
      <c r="B48" s="113"/>
      <c r="C48" s="113"/>
      <c r="D48" s="70"/>
      <c r="E48" s="60" t="s">
        <v>9</v>
      </c>
      <c r="F48" s="62">
        <v>0</v>
      </c>
      <c r="G48" s="62">
        <v>0</v>
      </c>
      <c r="H48" s="62">
        <v>1712610</v>
      </c>
      <c r="I48" s="62">
        <v>1712610</v>
      </c>
    </row>
    <row r="49" spans="1:9" s="56" customFormat="1">
      <c r="A49" s="113"/>
      <c r="B49" s="113"/>
      <c r="C49" s="114"/>
      <c r="D49" s="70"/>
      <c r="E49" s="60" t="s">
        <v>10</v>
      </c>
      <c r="F49" s="62">
        <v>0</v>
      </c>
      <c r="G49" s="62">
        <v>0</v>
      </c>
      <c r="H49" s="62">
        <v>287390</v>
      </c>
      <c r="I49" s="62">
        <v>287390</v>
      </c>
    </row>
    <row r="50" spans="1:9" s="56" customFormat="1">
      <c r="A50" s="115"/>
      <c r="B50" s="115" t="s">
        <v>30</v>
      </c>
      <c r="C50" s="117"/>
      <c r="D50" s="71"/>
      <c r="E50" s="72" t="s">
        <v>8</v>
      </c>
      <c r="F50" s="63">
        <v>0</v>
      </c>
      <c r="G50" s="63">
        <v>0</v>
      </c>
      <c r="H50" s="63">
        <v>2000000</v>
      </c>
      <c r="I50" s="63">
        <v>2000000</v>
      </c>
    </row>
    <row r="51" spans="1:9" s="56" customFormat="1">
      <c r="A51" s="115"/>
      <c r="B51" s="115"/>
      <c r="C51" s="115"/>
      <c r="D51" s="71"/>
      <c r="E51" s="72" t="s">
        <v>9</v>
      </c>
      <c r="F51" s="63">
        <v>0</v>
      </c>
      <c r="G51" s="63">
        <v>0</v>
      </c>
      <c r="H51" s="63">
        <v>1712610</v>
      </c>
      <c r="I51" s="63">
        <v>1712610</v>
      </c>
    </row>
    <row r="52" spans="1:9" s="56" customFormat="1">
      <c r="A52" s="115"/>
      <c r="B52" s="116"/>
      <c r="C52" s="116"/>
      <c r="D52" s="71"/>
      <c r="E52" s="72" t="s">
        <v>10</v>
      </c>
      <c r="F52" s="63">
        <v>0</v>
      </c>
      <c r="G52" s="63">
        <v>0</v>
      </c>
      <c r="H52" s="63">
        <v>287390</v>
      </c>
      <c r="I52" s="63">
        <v>287390</v>
      </c>
    </row>
    <row r="53" spans="1:9" s="56" customFormat="1">
      <c r="A53" s="113" t="s">
        <v>32</v>
      </c>
      <c r="B53" s="112"/>
      <c r="C53" s="112"/>
      <c r="D53" s="70"/>
      <c r="E53" s="60" t="s">
        <v>8</v>
      </c>
      <c r="F53" s="62">
        <v>0</v>
      </c>
      <c r="G53" s="62">
        <v>0</v>
      </c>
      <c r="H53" s="62">
        <v>2000000</v>
      </c>
      <c r="I53" s="62">
        <v>2000000</v>
      </c>
    </row>
    <row r="54" spans="1:9" s="56" customFormat="1">
      <c r="A54" s="113"/>
      <c r="B54" s="113"/>
      <c r="C54" s="113"/>
      <c r="D54" s="70"/>
      <c r="E54" s="60" t="s">
        <v>9</v>
      </c>
      <c r="F54" s="62">
        <v>0</v>
      </c>
      <c r="G54" s="62">
        <v>0</v>
      </c>
      <c r="H54" s="62">
        <v>1712610</v>
      </c>
      <c r="I54" s="62">
        <v>1712610</v>
      </c>
    </row>
    <row r="55" spans="1:9" s="56" customFormat="1">
      <c r="A55" s="114"/>
      <c r="B55" s="114"/>
      <c r="C55" s="114"/>
      <c r="D55" s="70"/>
      <c r="E55" s="60" t="s">
        <v>10</v>
      </c>
      <c r="F55" s="62">
        <v>0</v>
      </c>
      <c r="G55" s="62">
        <v>0</v>
      </c>
      <c r="H55" s="62">
        <v>287390</v>
      </c>
      <c r="I55" s="62">
        <v>287390</v>
      </c>
    </row>
    <row r="56" spans="1:9" s="56" customFormat="1">
      <c r="A56" s="117"/>
      <c r="B56" s="117"/>
      <c r="C56" s="117" t="s">
        <v>70</v>
      </c>
      <c r="D56" s="71"/>
      <c r="E56" s="72" t="s">
        <v>8</v>
      </c>
      <c r="F56" s="63">
        <v>0</v>
      </c>
      <c r="G56" s="63">
        <v>0</v>
      </c>
      <c r="H56" s="63">
        <v>300000</v>
      </c>
      <c r="I56" s="63">
        <v>300000</v>
      </c>
    </row>
    <row r="57" spans="1:9" s="56" customFormat="1">
      <c r="A57" s="115"/>
      <c r="B57" s="115"/>
      <c r="C57" s="115"/>
      <c r="D57" s="71"/>
      <c r="E57" s="72" t="s">
        <v>9</v>
      </c>
      <c r="F57" s="63">
        <v>0</v>
      </c>
      <c r="G57" s="63">
        <v>0</v>
      </c>
      <c r="H57" s="63">
        <v>0</v>
      </c>
      <c r="I57" s="63">
        <v>0</v>
      </c>
    </row>
    <row r="58" spans="1:9" s="56" customFormat="1">
      <c r="A58" s="115"/>
      <c r="B58" s="115"/>
      <c r="C58" s="116"/>
      <c r="D58" s="71"/>
      <c r="E58" s="72" t="s">
        <v>10</v>
      </c>
      <c r="F58" s="63">
        <v>0</v>
      </c>
      <c r="G58" s="63">
        <v>0</v>
      </c>
      <c r="H58" s="63">
        <v>300000</v>
      </c>
      <c r="I58" s="63">
        <v>300000</v>
      </c>
    </row>
    <row r="59" spans="1:9" s="56" customFormat="1">
      <c r="A59" s="113"/>
      <c r="B59" s="113"/>
      <c r="C59" s="112" t="s">
        <v>71</v>
      </c>
      <c r="D59" s="70"/>
      <c r="E59" s="60" t="s">
        <v>8</v>
      </c>
      <c r="F59" s="62">
        <v>0</v>
      </c>
      <c r="G59" s="62">
        <v>0</v>
      </c>
      <c r="H59" s="62">
        <v>2400000</v>
      </c>
      <c r="I59" s="62">
        <v>2400000</v>
      </c>
    </row>
    <row r="60" spans="1:9" s="56" customFormat="1">
      <c r="A60" s="113"/>
      <c r="B60" s="113"/>
      <c r="C60" s="113"/>
      <c r="D60" s="70"/>
      <c r="E60" s="60" t="s">
        <v>9</v>
      </c>
      <c r="F60" s="62">
        <v>0</v>
      </c>
      <c r="G60" s="62">
        <v>0</v>
      </c>
      <c r="H60" s="62">
        <v>2391600</v>
      </c>
      <c r="I60" s="62">
        <v>2391600</v>
      </c>
    </row>
    <row r="61" spans="1:9" s="56" customFormat="1">
      <c r="A61" s="113"/>
      <c r="B61" s="113"/>
      <c r="C61" s="114"/>
      <c r="D61" s="70"/>
      <c r="E61" s="60" t="s">
        <v>10</v>
      </c>
      <c r="F61" s="62">
        <v>0</v>
      </c>
      <c r="G61" s="62">
        <v>0</v>
      </c>
      <c r="H61" s="62">
        <v>8400</v>
      </c>
      <c r="I61" s="62">
        <v>8400</v>
      </c>
    </row>
    <row r="62" spans="1:9" s="56" customFormat="1" ht="16.5" customHeight="1">
      <c r="A62" s="115"/>
      <c r="B62" s="115"/>
      <c r="C62" s="117" t="s">
        <v>72</v>
      </c>
      <c r="D62" s="71"/>
      <c r="E62" s="72" t="s">
        <v>8</v>
      </c>
      <c r="F62" s="63">
        <v>0</v>
      </c>
      <c r="G62" s="63">
        <v>0</v>
      </c>
      <c r="H62" s="63">
        <v>500000</v>
      </c>
      <c r="I62" s="63">
        <v>500000</v>
      </c>
    </row>
    <row r="63" spans="1:9" s="56" customFormat="1">
      <c r="A63" s="115"/>
      <c r="B63" s="115"/>
      <c r="C63" s="115"/>
      <c r="D63" s="71"/>
      <c r="E63" s="72" t="s">
        <v>9</v>
      </c>
      <c r="F63" s="63">
        <v>0</v>
      </c>
      <c r="G63" s="63">
        <v>0</v>
      </c>
      <c r="H63" s="63">
        <v>300000</v>
      </c>
      <c r="I63" s="63">
        <v>300000</v>
      </c>
    </row>
    <row r="64" spans="1:9" s="56" customFormat="1">
      <c r="A64" s="115"/>
      <c r="B64" s="115"/>
      <c r="C64" s="116"/>
      <c r="D64" s="71"/>
      <c r="E64" s="72" t="s">
        <v>10</v>
      </c>
      <c r="F64" s="63">
        <v>0</v>
      </c>
      <c r="G64" s="63">
        <v>0</v>
      </c>
      <c r="H64" s="63">
        <v>200000</v>
      </c>
      <c r="I64" s="63">
        <v>200000</v>
      </c>
    </row>
    <row r="65" spans="1:9" s="56" customFormat="1" ht="16.5" customHeight="1">
      <c r="A65" s="113"/>
      <c r="B65" s="113"/>
      <c r="C65" s="112" t="s">
        <v>73</v>
      </c>
      <c r="D65" s="70"/>
      <c r="E65" s="60" t="s">
        <v>8</v>
      </c>
      <c r="F65" s="62">
        <v>0</v>
      </c>
      <c r="G65" s="62">
        <v>0</v>
      </c>
      <c r="H65" s="62">
        <v>1600000</v>
      </c>
      <c r="I65" s="62">
        <v>1600000</v>
      </c>
    </row>
    <row r="66" spans="1:9" s="56" customFormat="1">
      <c r="A66" s="113"/>
      <c r="B66" s="113"/>
      <c r="C66" s="113"/>
      <c r="D66" s="70"/>
      <c r="E66" s="60" t="s">
        <v>9</v>
      </c>
      <c r="F66" s="62">
        <v>0</v>
      </c>
      <c r="G66" s="62">
        <v>0</v>
      </c>
      <c r="H66" s="62">
        <v>1600000</v>
      </c>
      <c r="I66" s="62">
        <v>1600000</v>
      </c>
    </row>
    <row r="67" spans="1:9" s="56" customFormat="1">
      <c r="A67" s="113"/>
      <c r="B67" s="113"/>
      <c r="C67" s="114"/>
      <c r="D67" s="70"/>
      <c r="E67" s="60" t="s">
        <v>10</v>
      </c>
      <c r="F67" s="62">
        <v>0</v>
      </c>
      <c r="G67" s="62">
        <v>0</v>
      </c>
      <c r="H67" s="62">
        <v>0</v>
      </c>
      <c r="I67" s="62">
        <v>0</v>
      </c>
    </row>
    <row r="68" spans="1:9" s="56" customFormat="1" ht="16.5" customHeight="1">
      <c r="A68" s="115"/>
      <c r="B68" s="115"/>
      <c r="C68" s="117" t="s">
        <v>74</v>
      </c>
      <c r="D68" s="71"/>
      <c r="E68" s="72" t="s">
        <v>8</v>
      </c>
      <c r="F68" s="63">
        <v>0</v>
      </c>
      <c r="G68" s="63">
        <v>0</v>
      </c>
      <c r="H68" s="63">
        <v>1000000</v>
      </c>
      <c r="I68" s="63">
        <v>1000000</v>
      </c>
    </row>
    <row r="69" spans="1:9" s="56" customFormat="1">
      <c r="A69" s="115"/>
      <c r="B69" s="115"/>
      <c r="C69" s="115"/>
      <c r="D69" s="71"/>
      <c r="E69" s="72" t="s">
        <v>9</v>
      </c>
      <c r="F69" s="63">
        <v>0</v>
      </c>
      <c r="G69" s="63">
        <v>0</v>
      </c>
      <c r="H69" s="63">
        <v>125000</v>
      </c>
      <c r="I69" s="63">
        <v>125000</v>
      </c>
    </row>
    <row r="70" spans="1:9" s="56" customFormat="1">
      <c r="A70" s="115"/>
      <c r="B70" s="115"/>
      <c r="C70" s="116"/>
      <c r="D70" s="71"/>
      <c r="E70" s="72" t="s">
        <v>10</v>
      </c>
      <c r="F70" s="63">
        <v>0</v>
      </c>
      <c r="G70" s="63">
        <v>0</v>
      </c>
      <c r="H70" s="63">
        <v>875000</v>
      </c>
      <c r="I70" s="63">
        <v>875000</v>
      </c>
    </row>
    <row r="71" spans="1:9" s="56" customFormat="1" ht="16.5" customHeight="1">
      <c r="A71" s="113"/>
      <c r="B71" s="113" t="s">
        <v>70</v>
      </c>
      <c r="C71" s="112"/>
      <c r="D71" s="70"/>
      <c r="E71" s="60" t="s">
        <v>8</v>
      </c>
      <c r="F71" s="62">
        <v>0</v>
      </c>
      <c r="G71" s="62">
        <v>0</v>
      </c>
      <c r="H71" s="62">
        <v>5800000</v>
      </c>
      <c r="I71" s="62">
        <v>5800000</v>
      </c>
    </row>
    <row r="72" spans="1:9" s="56" customFormat="1">
      <c r="A72" s="113"/>
      <c r="B72" s="113"/>
      <c r="C72" s="113"/>
      <c r="D72" s="70"/>
      <c r="E72" s="60" t="s">
        <v>9</v>
      </c>
      <c r="F72" s="62">
        <v>0</v>
      </c>
      <c r="G72" s="62">
        <v>0</v>
      </c>
      <c r="H72" s="62">
        <v>4416600</v>
      </c>
      <c r="I72" s="62">
        <v>4416600</v>
      </c>
    </row>
    <row r="73" spans="1:9" s="56" customFormat="1">
      <c r="A73" s="113"/>
      <c r="B73" s="114"/>
      <c r="C73" s="114"/>
      <c r="D73" s="70"/>
      <c r="E73" s="60" t="s">
        <v>10</v>
      </c>
      <c r="F73" s="62">
        <v>0</v>
      </c>
      <c r="G73" s="62">
        <v>0</v>
      </c>
      <c r="H73" s="62">
        <v>1383400</v>
      </c>
      <c r="I73" s="62">
        <v>1383400</v>
      </c>
    </row>
    <row r="74" spans="1:9" s="56" customFormat="1">
      <c r="A74" s="115" t="s">
        <v>33</v>
      </c>
      <c r="B74" s="117"/>
      <c r="C74" s="117"/>
      <c r="D74" s="71"/>
      <c r="E74" s="72" t="s">
        <v>8</v>
      </c>
      <c r="F74" s="63">
        <v>0</v>
      </c>
      <c r="G74" s="63">
        <v>0</v>
      </c>
      <c r="H74" s="63">
        <v>5800000</v>
      </c>
      <c r="I74" s="63">
        <v>5800000</v>
      </c>
    </row>
    <row r="75" spans="1:9" s="56" customFormat="1">
      <c r="A75" s="115"/>
      <c r="B75" s="115"/>
      <c r="C75" s="115"/>
      <c r="D75" s="71"/>
      <c r="E75" s="72" t="s">
        <v>9</v>
      </c>
      <c r="F75" s="63">
        <v>0</v>
      </c>
      <c r="G75" s="63">
        <v>0</v>
      </c>
      <c r="H75" s="63">
        <v>4416600</v>
      </c>
      <c r="I75" s="63">
        <v>4416600</v>
      </c>
    </row>
    <row r="76" spans="1:9" s="56" customFormat="1">
      <c r="A76" s="116"/>
      <c r="B76" s="116"/>
      <c r="C76" s="116"/>
      <c r="D76" s="71"/>
      <c r="E76" s="72" t="s">
        <v>10</v>
      </c>
      <c r="F76" s="63">
        <v>0</v>
      </c>
      <c r="G76" s="63">
        <v>0</v>
      </c>
      <c r="H76" s="63">
        <v>1383400</v>
      </c>
      <c r="I76" s="63">
        <v>1383400</v>
      </c>
    </row>
    <row r="77" spans="1:9" s="56" customFormat="1" ht="16.5" customHeight="1">
      <c r="A77" s="112"/>
      <c r="B77" s="112"/>
      <c r="C77" s="112" t="s">
        <v>75</v>
      </c>
      <c r="D77" s="70"/>
      <c r="E77" s="60" t="s">
        <v>8</v>
      </c>
      <c r="F77" s="62">
        <v>0</v>
      </c>
      <c r="G77" s="62">
        <v>0</v>
      </c>
      <c r="H77" s="62">
        <v>0</v>
      </c>
      <c r="I77" s="62">
        <v>0</v>
      </c>
    </row>
    <row r="78" spans="1:9" s="56" customFormat="1">
      <c r="A78" s="113"/>
      <c r="B78" s="113"/>
      <c r="C78" s="113"/>
      <c r="D78" s="70"/>
      <c r="E78" s="60" t="s">
        <v>9</v>
      </c>
      <c r="F78" s="62">
        <v>0</v>
      </c>
      <c r="G78" s="62">
        <v>0</v>
      </c>
      <c r="H78" s="62">
        <v>0</v>
      </c>
      <c r="I78" s="62">
        <v>0</v>
      </c>
    </row>
    <row r="79" spans="1:9" s="56" customFormat="1">
      <c r="A79" s="113"/>
      <c r="B79" s="113"/>
      <c r="C79" s="114"/>
      <c r="D79" s="70"/>
      <c r="E79" s="60" t="s">
        <v>10</v>
      </c>
      <c r="F79" s="62">
        <v>0</v>
      </c>
      <c r="G79" s="62">
        <v>0</v>
      </c>
      <c r="H79" s="62">
        <v>0</v>
      </c>
      <c r="I79" s="62">
        <v>0</v>
      </c>
    </row>
    <row r="80" spans="1:9" s="56" customFormat="1" ht="16.5" customHeight="1">
      <c r="A80" s="115"/>
      <c r="B80" s="115"/>
      <c r="C80" s="117" t="s">
        <v>76</v>
      </c>
      <c r="D80" s="71"/>
      <c r="E80" s="72" t="s">
        <v>8</v>
      </c>
      <c r="F80" s="63">
        <v>0</v>
      </c>
      <c r="G80" s="63">
        <v>0</v>
      </c>
      <c r="H80" s="63">
        <v>0</v>
      </c>
      <c r="I80" s="63">
        <v>0</v>
      </c>
    </row>
    <row r="81" spans="1:9" s="56" customFormat="1">
      <c r="A81" s="115"/>
      <c r="B81" s="115"/>
      <c r="C81" s="115"/>
      <c r="D81" s="71"/>
      <c r="E81" s="72" t="s">
        <v>9</v>
      </c>
      <c r="F81" s="63">
        <v>0</v>
      </c>
      <c r="G81" s="63">
        <v>0</v>
      </c>
      <c r="H81" s="63">
        <v>0</v>
      </c>
      <c r="I81" s="63">
        <v>0</v>
      </c>
    </row>
    <row r="82" spans="1:9" s="56" customFormat="1">
      <c r="A82" s="115"/>
      <c r="B82" s="115"/>
      <c r="C82" s="116"/>
      <c r="D82" s="71"/>
      <c r="E82" s="72" t="s">
        <v>10</v>
      </c>
      <c r="F82" s="63">
        <v>0</v>
      </c>
      <c r="G82" s="63">
        <v>0</v>
      </c>
      <c r="H82" s="63">
        <v>0</v>
      </c>
      <c r="I82" s="63">
        <v>0</v>
      </c>
    </row>
    <row r="83" spans="1:9" s="56" customFormat="1" ht="16.5" customHeight="1">
      <c r="A83" s="113"/>
      <c r="B83" s="113"/>
      <c r="C83" s="112" t="s">
        <v>77</v>
      </c>
      <c r="D83" s="70"/>
      <c r="E83" s="60" t="s">
        <v>8</v>
      </c>
      <c r="F83" s="62">
        <v>0</v>
      </c>
      <c r="G83" s="62">
        <v>0</v>
      </c>
      <c r="H83" s="62">
        <v>44840000</v>
      </c>
      <c r="I83" s="62">
        <v>44840000</v>
      </c>
    </row>
    <row r="84" spans="1:9" s="56" customFormat="1">
      <c r="A84" s="113"/>
      <c r="B84" s="113"/>
      <c r="C84" s="113"/>
      <c r="D84" s="70"/>
      <c r="E84" s="60" t="s">
        <v>9</v>
      </c>
      <c r="F84" s="62">
        <v>0</v>
      </c>
      <c r="G84" s="62">
        <v>0</v>
      </c>
      <c r="H84" s="62">
        <v>44840000</v>
      </c>
      <c r="I84" s="62">
        <v>44840000</v>
      </c>
    </row>
    <row r="85" spans="1:9" s="56" customFormat="1">
      <c r="A85" s="113"/>
      <c r="B85" s="113"/>
      <c r="C85" s="114"/>
      <c r="D85" s="70"/>
      <c r="E85" s="60" t="s">
        <v>10</v>
      </c>
      <c r="F85" s="62">
        <v>0</v>
      </c>
      <c r="G85" s="62">
        <v>0</v>
      </c>
      <c r="H85" s="62">
        <v>0</v>
      </c>
      <c r="I85" s="62">
        <v>0</v>
      </c>
    </row>
    <row r="86" spans="1:9" s="56" customFormat="1" ht="16.5" customHeight="1">
      <c r="A86" s="115"/>
      <c r="B86" s="115"/>
      <c r="C86" s="117" t="s">
        <v>90</v>
      </c>
      <c r="D86" s="71"/>
      <c r="E86" s="72" t="s">
        <v>8</v>
      </c>
      <c r="F86" s="63">
        <v>0</v>
      </c>
      <c r="G86" s="63">
        <v>0</v>
      </c>
      <c r="H86" s="63">
        <v>7400000</v>
      </c>
      <c r="I86" s="63">
        <v>7400000</v>
      </c>
    </row>
    <row r="87" spans="1:9" s="56" customFormat="1">
      <c r="A87" s="115"/>
      <c r="B87" s="115"/>
      <c r="C87" s="115"/>
      <c r="D87" s="71"/>
      <c r="E87" s="72" t="s">
        <v>9</v>
      </c>
      <c r="F87" s="63">
        <v>0</v>
      </c>
      <c r="G87" s="63">
        <v>0</v>
      </c>
      <c r="H87" s="63">
        <v>7400000</v>
      </c>
      <c r="I87" s="63">
        <v>7400000</v>
      </c>
    </row>
    <row r="88" spans="1:9" s="56" customFormat="1">
      <c r="A88" s="115"/>
      <c r="B88" s="115"/>
      <c r="C88" s="116"/>
      <c r="D88" s="71"/>
      <c r="E88" s="72" t="s">
        <v>10</v>
      </c>
      <c r="F88" s="63">
        <v>0</v>
      </c>
      <c r="G88" s="63">
        <v>0</v>
      </c>
      <c r="H88" s="63">
        <v>0</v>
      </c>
      <c r="I88" s="63">
        <v>0</v>
      </c>
    </row>
    <row r="89" spans="1:9" s="56" customFormat="1" ht="16.5" customHeight="1">
      <c r="A89" s="113"/>
      <c r="B89" s="113"/>
      <c r="C89" s="112" t="s">
        <v>91</v>
      </c>
      <c r="D89" s="70"/>
      <c r="E89" s="60" t="s">
        <v>8</v>
      </c>
      <c r="F89" s="62">
        <v>0</v>
      </c>
      <c r="G89" s="62">
        <v>30000000</v>
      </c>
      <c r="H89" s="62">
        <v>0</v>
      </c>
      <c r="I89" s="62">
        <v>30000000</v>
      </c>
    </row>
    <row r="90" spans="1:9" s="56" customFormat="1">
      <c r="A90" s="113"/>
      <c r="B90" s="113"/>
      <c r="C90" s="113"/>
      <c r="D90" s="70"/>
      <c r="E90" s="60" t="s">
        <v>9</v>
      </c>
      <c r="F90" s="62">
        <v>0</v>
      </c>
      <c r="G90" s="62">
        <v>30000000</v>
      </c>
      <c r="H90" s="62">
        <v>0</v>
      </c>
      <c r="I90" s="62">
        <v>30000000</v>
      </c>
    </row>
    <row r="91" spans="1:9" s="56" customFormat="1">
      <c r="A91" s="113"/>
      <c r="B91" s="113"/>
      <c r="C91" s="114"/>
      <c r="D91" s="70"/>
      <c r="E91" s="60" t="s">
        <v>10</v>
      </c>
      <c r="F91" s="62">
        <v>0</v>
      </c>
      <c r="G91" s="62">
        <v>0</v>
      </c>
      <c r="H91" s="62">
        <v>0</v>
      </c>
      <c r="I91" s="62">
        <v>0</v>
      </c>
    </row>
    <row r="92" spans="1:9" s="56" customFormat="1" ht="16.5" customHeight="1">
      <c r="A92" s="115"/>
      <c r="B92" s="115" t="s">
        <v>34</v>
      </c>
      <c r="C92" s="117"/>
      <c r="D92" s="71"/>
      <c r="E92" s="72" t="s">
        <v>8</v>
      </c>
      <c r="F92" s="63">
        <v>0</v>
      </c>
      <c r="G92" s="63">
        <v>30000000</v>
      </c>
      <c r="H92" s="63">
        <v>52240000</v>
      </c>
      <c r="I92" s="63">
        <v>82240000</v>
      </c>
    </row>
    <row r="93" spans="1:9" s="56" customFormat="1">
      <c r="A93" s="115"/>
      <c r="B93" s="115"/>
      <c r="C93" s="115"/>
      <c r="D93" s="71"/>
      <c r="E93" s="72" t="s">
        <v>9</v>
      </c>
      <c r="F93" s="63">
        <v>0</v>
      </c>
      <c r="G93" s="63">
        <v>30000000</v>
      </c>
      <c r="H93" s="63">
        <v>52240000</v>
      </c>
      <c r="I93" s="63">
        <v>82240000</v>
      </c>
    </row>
    <row r="94" spans="1:9" s="56" customFormat="1">
      <c r="A94" s="115"/>
      <c r="B94" s="116"/>
      <c r="C94" s="116"/>
      <c r="D94" s="71"/>
      <c r="E94" s="72" t="s">
        <v>10</v>
      </c>
      <c r="F94" s="63">
        <v>0</v>
      </c>
      <c r="G94" s="63">
        <v>0</v>
      </c>
      <c r="H94" s="63">
        <v>0</v>
      </c>
      <c r="I94" s="63">
        <v>0</v>
      </c>
    </row>
    <row r="95" spans="1:9" s="56" customFormat="1" ht="16.5" customHeight="1">
      <c r="A95" s="113" t="s">
        <v>34</v>
      </c>
      <c r="B95" s="112"/>
      <c r="C95" s="112"/>
      <c r="D95" s="70"/>
      <c r="E95" s="60" t="s">
        <v>8</v>
      </c>
      <c r="F95" s="62">
        <v>0</v>
      </c>
      <c r="G95" s="62">
        <v>30000000</v>
      </c>
      <c r="H95" s="62">
        <v>52240000</v>
      </c>
      <c r="I95" s="62">
        <v>82240000</v>
      </c>
    </row>
    <row r="96" spans="1:9" s="56" customFormat="1">
      <c r="A96" s="113"/>
      <c r="B96" s="113"/>
      <c r="C96" s="113"/>
      <c r="D96" s="70"/>
      <c r="E96" s="60" t="s">
        <v>9</v>
      </c>
      <c r="F96" s="62">
        <v>0</v>
      </c>
      <c r="G96" s="62">
        <v>30000000</v>
      </c>
      <c r="H96" s="62">
        <v>52240000</v>
      </c>
      <c r="I96" s="62">
        <v>82240000</v>
      </c>
    </row>
    <row r="97" spans="1:9" s="56" customFormat="1">
      <c r="A97" s="114"/>
      <c r="B97" s="114"/>
      <c r="C97" s="114"/>
      <c r="D97" s="70"/>
      <c r="E97" s="60" t="s">
        <v>10</v>
      </c>
      <c r="F97" s="62">
        <v>0</v>
      </c>
      <c r="G97" s="62">
        <v>0</v>
      </c>
      <c r="H97" s="62">
        <v>0</v>
      </c>
      <c r="I97" s="62">
        <v>0</v>
      </c>
    </row>
    <row r="98" spans="1:9" s="56" customFormat="1">
      <c r="A98" s="117"/>
      <c r="B98" s="117"/>
      <c r="C98" s="117" t="s">
        <v>35</v>
      </c>
      <c r="D98" s="71"/>
      <c r="E98" s="72" t="s">
        <v>8</v>
      </c>
      <c r="F98" s="63">
        <v>0</v>
      </c>
      <c r="G98" s="63">
        <v>1000000</v>
      </c>
      <c r="H98" s="63">
        <v>0</v>
      </c>
      <c r="I98" s="63">
        <v>1000000</v>
      </c>
    </row>
    <row r="99" spans="1:9" s="56" customFormat="1">
      <c r="A99" s="115"/>
      <c r="B99" s="115"/>
      <c r="C99" s="115"/>
      <c r="D99" s="71"/>
      <c r="E99" s="72" t="s">
        <v>9</v>
      </c>
      <c r="F99" s="63">
        <v>0</v>
      </c>
      <c r="G99" s="63">
        <v>0</v>
      </c>
      <c r="H99" s="63">
        <v>0</v>
      </c>
      <c r="I99" s="63">
        <v>0</v>
      </c>
    </row>
    <row r="100" spans="1:9" s="56" customFormat="1">
      <c r="A100" s="115"/>
      <c r="B100" s="115"/>
      <c r="C100" s="116"/>
      <c r="D100" s="71"/>
      <c r="E100" s="72" t="s">
        <v>10</v>
      </c>
      <c r="F100" s="63">
        <v>0</v>
      </c>
      <c r="G100" s="63">
        <v>1000000</v>
      </c>
      <c r="H100" s="63">
        <v>0</v>
      </c>
      <c r="I100" s="63">
        <v>1000000</v>
      </c>
    </row>
    <row r="101" spans="1:9" s="56" customFormat="1">
      <c r="A101" s="113"/>
      <c r="B101" s="113" t="s">
        <v>35</v>
      </c>
      <c r="C101" s="112"/>
      <c r="D101" s="70"/>
      <c r="E101" s="60" t="s">
        <v>8</v>
      </c>
      <c r="F101" s="62">
        <v>0</v>
      </c>
      <c r="G101" s="62">
        <v>1000000</v>
      </c>
      <c r="H101" s="62">
        <v>0</v>
      </c>
      <c r="I101" s="62">
        <v>1000000</v>
      </c>
    </row>
    <row r="102" spans="1:9" s="56" customFormat="1">
      <c r="A102" s="113"/>
      <c r="B102" s="113"/>
      <c r="C102" s="113"/>
      <c r="D102" s="70"/>
      <c r="E102" s="60" t="s">
        <v>9</v>
      </c>
      <c r="F102" s="62">
        <v>0</v>
      </c>
      <c r="G102" s="62">
        <v>0</v>
      </c>
      <c r="H102" s="62">
        <v>0</v>
      </c>
      <c r="I102" s="62">
        <v>0</v>
      </c>
    </row>
    <row r="103" spans="1:9">
      <c r="A103" s="113"/>
      <c r="B103" s="114"/>
      <c r="C103" s="114"/>
      <c r="D103" s="70"/>
      <c r="E103" s="60" t="s">
        <v>10</v>
      </c>
      <c r="F103" s="62">
        <v>0</v>
      </c>
      <c r="G103" s="62">
        <v>1000000</v>
      </c>
      <c r="H103" s="62">
        <v>0</v>
      </c>
      <c r="I103" s="62">
        <v>1000000</v>
      </c>
    </row>
    <row r="104" spans="1:9">
      <c r="A104" s="115" t="s">
        <v>35</v>
      </c>
      <c r="B104" s="117"/>
      <c r="C104" s="117"/>
      <c r="D104" s="71"/>
      <c r="E104" s="72" t="s">
        <v>8</v>
      </c>
      <c r="F104" s="63">
        <v>0</v>
      </c>
      <c r="G104" s="63">
        <v>1000000</v>
      </c>
      <c r="H104" s="63">
        <v>0</v>
      </c>
      <c r="I104" s="63">
        <v>1000000</v>
      </c>
    </row>
    <row r="105" spans="1:9">
      <c r="A105" s="115"/>
      <c r="B105" s="115"/>
      <c r="C105" s="115"/>
      <c r="D105" s="71"/>
      <c r="E105" s="72" t="s">
        <v>9</v>
      </c>
      <c r="F105" s="63">
        <v>0</v>
      </c>
      <c r="G105" s="63">
        <v>0</v>
      </c>
      <c r="H105" s="63">
        <v>0</v>
      </c>
      <c r="I105" s="63">
        <v>0</v>
      </c>
    </row>
    <row r="106" spans="1:9">
      <c r="A106" s="116"/>
      <c r="B106" s="116"/>
      <c r="C106" s="116"/>
      <c r="D106" s="71"/>
      <c r="E106" s="72" t="s">
        <v>10</v>
      </c>
      <c r="F106" s="63">
        <v>0</v>
      </c>
      <c r="G106" s="63">
        <v>1000000</v>
      </c>
      <c r="H106" s="63">
        <v>0</v>
      </c>
      <c r="I106" s="63">
        <v>1000000</v>
      </c>
    </row>
    <row r="107" spans="1:9">
      <c r="A107" s="112"/>
      <c r="B107" s="112"/>
      <c r="C107" s="112" t="s">
        <v>36</v>
      </c>
      <c r="D107" s="70"/>
      <c r="E107" s="60" t="s">
        <v>8</v>
      </c>
      <c r="F107" s="62">
        <v>0</v>
      </c>
      <c r="G107" s="62">
        <v>0</v>
      </c>
      <c r="H107" s="62">
        <v>221133400</v>
      </c>
      <c r="I107" s="62">
        <v>221133400</v>
      </c>
    </row>
    <row r="108" spans="1:9">
      <c r="A108" s="113"/>
      <c r="B108" s="113"/>
      <c r="C108" s="113"/>
      <c r="D108" s="70"/>
      <c r="E108" s="60" t="s">
        <v>9</v>
      </c>
      <c r="F108" s="62">
        <v>0</v>
      </c>
      <c r="G108" s="62">
        <v>0</v>
      </c>
      <c r="H108" s="62">
        <v>0</v>
      </c>
      <c r="I108" s="62">
        <v>0</v>
      </c>
    </row>
    <row r="109" spans="1:9">
      <c r="A109" s="113"/>
      <c r="B109" s="113"/>
      <c r="C109" s="114"/>
      <c r="D109" s="70"/>
      <c r="E109" s="60" t="s">
        <v>10</v>
      </c>
      <c r="F109" s="62">
        <v>0</v>
      </c>
      <c r="G109" s="62">
        <v>0</v>
      </c>
      <c r="H109" s="62">
        <v>221133400</v>
      </c>
      <c r="I109" s="62">
        <v>221133400</v>
      </c>
    </row>
    <row r="110" spans="1:9">
      <c r="A110" s="115"/>
      <c r="B110" s="115" t="s">
        <v>37</v>
      </c>
      <c r="C110" s="117"/>
      <c r="D110" s="71"/>
      <c r="E110" s="72" t="s">
        <v>8</v>
      </c>
      <c r="F110" s="63">
        <v>0</v>
      </c>
      <c r="G110" s="63">
        <v>0</v>
      </c>
      <c r="H110" s="63">
        <v>221133400</v>
      </c>
      <c r="I110" s="63">
        <v>221133400</v>
      </c>
    </row>
    <row r="111" spans="1:9">
      <c r="A111" s="115"/>
      <c r="B111" s="115"/>
      <c r="C111" s="115"/>
      <c r="D111" s="71"/>
      <c r="E111" s="72" t="s">
        <v>9</v>
      </c>
      <c r="F111" s="63">
        <v>0</v>
      </c>
      <c r="G111" s="63">
        <v>0</v>
      </c>
      <c r="H111" s="63">
        <v>0</v>
      </c>
      <c r="I111" s="63">
        <v>0</v>
      </c>
    </row>
    <row r="112" spans="1:9">
      <c r="A112" s="115"/>
      <c r="B112" s="116"/>
      <c r="C112" s="116"/>
      <c r="D112" s="71"/>
      <c r="E112" s="72" t="s">
        <v>10</v>
      </c>
      <c r="F112" s="63">
        <v>0</v>
      </c>
      <c r="G112" s="63">
        <v>0</v>
      </c>
      <c r="H112" s="63">
        <v>221133400</v>
      </c>
      <c r="I112" s="63">
        <v>221133400</v>
      </c>
    </row>
    <row r="113" spans="1:9">
      <c r="A113" s="113" t="s">
        <v>37</v>
      </c>
      <c r="B113" s="112"/>
      <c r="C113" s="112"/>
      <c r="D113" s="70"/>
      <c r="E113" s="60" t="s">
        <v>8</v>
      </c>
      <c r="F113" s="62">
        <v>0</v>
      </c>
      <c r="G113" s="62">
        <v>0</v>
      </c>
      <c r="H113" s="62">
        <v>221133400</v>
      </c>
      <c r="I113" s="62">
        <v>221133400</v>
      </c>
    </row>
    <row r="114" spans="1:9">
      <c r="A114" s="113"/>
      <c r="B114" s="113"/>
      <c r="C114" s="113"/>
      <c r="D114" s="70"/>
      <c r="E114" s="60" t="s">
        <v>9</v>
      </c>
      <c r="F114" s="62">
        <v>0</v>
      </c>
      <c r="G114" s="62">
        <v>0</v>
      </c>
      <c r="H114" s="62">
        <v>0</v>
      </c>
      <c r="I114" s="62">
        <v>0</v>
      </c>
    </row>
    <row r="115" spans="1:9">
      <c r="A115" s="114"/>
      <c r="B115" s="114"/>
      <c r="C115" s="114"/>
      <c r="D115" s="70"/>
      <c r="E115" s="60" t="s">
        <v>10</v>
      </c>
      <c r="F115" s="62">
        <v>0</v>
      </c>
      <c r="G115" s="62">
        <v>0</v>
      </c>
      <c r="H115" s="62">
        <v>221133400</v>
      </c>
      <c r="I115" s="62">
        <v>221133400</v>
      </c>
    </row>
    <row r="116" spans="1:9">
      <c r="A116" s="93" t="s">
        <v>20</v>
      </c>
      <c r="B116" s="94"/>
      <c r="C116" s="94"/>
      <c r="D116" s="95"/>
      <c r="E116" s="73" t="s">
        <v>8</v>
      </c>
      <c r="F116" s="67">
        <v>0</v>
      </c>
      <c r="G116" s="67">
        <v>32000000</v>
      </c>
      <c r="H116" s="67">
        <v>301420000</v>
      </c>
      <c r="I116" s="67">
        <v>333420000</v>
      </c>
    </row>
    <row r="117" spans="1:9">
      <c r="A117" s="96"/>
      <c r="B117" s="111"/>
      <c r="C117" s="111"/>
      <c r="D117" s="98"/>
      <c r="E117" s="74" t="s">
        <v>9</v>
      </c>
      <c r="F117" s="68">
        <v>0</v>
      </c>
      <c r="G117" s="68">
        <v>30160000</v>
      </c>
      <c r="H117" s="68">
        <v>70441997</v>
      </c>
      <c r="I117" s="68">
        <v>100601997</v>
      </c>
    </row>
    <row r="118" spans="1:9">
      <c r="A118" s="99"/>
      <c r="B118" s="100"/>
      <c r="C118" s="100"/>
      <c r="D118" s="101"/>
      <c r="E118" s="74" t="s">
        <v>10</v>
      </c>
      <c r="F118" s="68">
        <v>0</v>
      </c>
      <c r="G118" s="68">
        <v>1840000</v>
      </c>
      <c r="H118" s="68">
        <v>230978003</v>
      </c>
      <c r="I118" s="68">
        <v>232818003</v>
      </c>
    </row>
  </sheetData>
  <mergeCells count="120">
    <mergeCell ref="A95:A97"/>
    <mergeCell ref="B95:B97"/>
    <mergeCell ref="C95:C97"/>
    <mergeCell ref="A1:D1"/>
    <mergeCell ref="A2:D2"/>
    <mergeCell ref="A92:A94"/>
    <mergeCell ref="B92:B94"/>
    <mergeCell ref="C92:C94"/>
    <mergeCell ref="A89:A91"/>
    <mergeCell ref="B89:B91"/>
    <mergeCell ref="C89:C91"/>
    <mergeCell ref="A86:A88"/>
    <mergeCell ref="B86:B88"/>
    <mergeCell ref="C86:C88"/>
    <mergeCell ref="A80:A82"/>
    <mergeCell ref="B80:B82"/>
    <mergeCell ref="C80:C82"/>
    <mergeCell ref="A83:A85"/>
    <mergeCell ref="B83:B85"/>
    <mergeCell ref="C83:C85"/>
    <mergeCell ref="A77:A79"/>
    <mergeCell ref="B77:B79"/>
    <mergeCell ref="C77:C79"/>
    <mergeCell ref="A71:A73"/>
    <mergeCell ref="B71:B73"/>
    <mergeCell ref="C71:C73"/>
    <mergeCell ref="A74:A76"/>
    <mergeCell ref="B74:B76"/>
    <mergeCell ref="C74:C76"/>
    <mergeCell ref="A65:A67"/>
    <mergeCell ref="B65:B67"/>
    <mergeCell ref="C65:C67"/>
    <mergeCell ref="A68:A70"/>
    <mergeCell ref="B68:B70"/>
    <mergeCell ref="C68:C70"/>
    <mergeCell ref="A59:A61"/>
    <mergeCell ref="B59:B61"/>
    <mergeCell ref="C59:C61"/>
    <mergeCell ref="A62:A64"/>
    <mergeCell ref="B62:B64"/>
    <mergeCell ref="C62:C64"/>
    <mergeCell ref="A53:A55"/>
    <mergeCell ref="B53:B55"/>
    <mergeCell ref="C53:C55"/>
    <mergeCell ref="A56:A58"/>
    <mergeCell ref="B56:B58"/>
    <mergeCell ref="C56:C58"/>
    <mergeCell ref="A47:A49"/>
    <mergeCell ref="B47:B49"/>
    <mergeCell ref="C47:C49"/>
    <mergeCell ref="A50:A52"/>
    <mergeCell ref="B50:B52"/>
    <mergeCell ref="C50:C52"/>
    <mergeCell ref="A41:A43"/>
    <mergeCell ref="B41:B43"/>
    <mergeCell ref="C41:C43"/>
    <mergeCell ref="A44:A46"/>
    <mergeCell ref="B44:B46"/>
    <mergeCell ref="C44:C46"/>
    <mergeCell ref="A35:A37"/>
    <mergeCell ref="B35:B37"/>
    <mergeCell ref="C35:C37"/>
    <mergeCell ref="A38:A40"/>
    <mergeCell ref="B38:B40"/>
    <mergeCell ref="C38:C40"/>
    <mergeCell ref="A29:A31"/>
    <mergeCell ref="B29:B31"/>
    <mergeCell ref="C29:C31"/>
    <mergeCell ref="A32:A34"/>
    <mergeCell ref="B32:B34"/>
    <mergeCell ref="C32:C34"/>
    <mergeCell ref="A23:A25"/>
    <mergeCell ref="B23:B25"/>
    <mergeCell ref="C23:C25"/>
    <mergeCell ref="A26:A28"/>
    <mergeCell ref="B26:B28"/>
    <mergeCell ref="C26:C28"/>
    <mergeCell ref="A17:A19"/>
    <mergeCell ref="B17:B19"/>
    <mergeCell ref="C17:C19"/>
    <mergeCell ref="A20:A22"/>
    <mergeCell ref="B20:B22"/>
    <mergeCell ref="C20:C22"/>
    <mergeCell ref="A11:A13"/>
    <mergeCell ref="B11:B13"/>
    <mergeCell ref="C11:C13"/>
    <mergeCell ref="A14:A16"/>
    <mergeCell ref="B14:B16"/>
    <mergeCell ref="C14:C16"/>
    <mergeCell ref="G3:G4"/>
    <mergeCell ref="H3:H4"/>
    <mergeCell ref="I3:I4"/>
    <mergeCell ref="A5:A7"/>
    <mergeCell ref="B5:B7"/>
    <mergeCell ref="C5:C7"/>
    <mergeCell ref="A8:A10"/>
    <mergeCell ref="B8:B10"/>
    <mergeCell ref="C8:C10"/>
    <mergeCell ref="A3:D3"/>
    <mergeCell ref="E3:E4"/>
    <mergeCell ref="F3:F4"/>
    <mergeCell ref="A98:A100"/>
    <mergeCell ref="B98:B100"/>
    <mergeCell ref="C98:C100"/>
    <mergeCell ref="A101:A103"/>
    <mergeCell ref="B101:B103"/>
    <mergeCell ref="C101:C103"/>
    <mergeCell ref="A104:A106"/>
    <mergeCell ref="B104:B106"/>
    <mergeCell ref="C104:C106"/>
    <mergeCell ref="A116:D118"/>
    <mergeCell ref="A107:A109"/>
    <mergeCell ref="B107:B109"/>
    <mergeCell ref="C107:C109"/>
    <mergeCell ref="A110:A112"/>
    <mergeCell ref="B110:B112"/>
    <mergeCell ref="C110:C112"/>
    <mergeCell ref="A113:A115"/>
    <mergeCell ref="B113:B115"/>
    <mergeCell ref="C113:C115"/>
  </mergeCells>
  <phoneticPr fontId="1" type="noConversion"/>
  <pageMargins left="0.39370078740157483" right="0.39370078740157483" top="0.74803149606299213" bottom="0.74803149606299213" header="0.31496062992125984" footer="0.31496062992125984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표지</vt:lpstr>
      <vt:lpstr>총괄표</vt:lpstr>
      <vt:lpstr>세입결산서</vt:lpstr>
      <vt:lpstr>세출결산서</vt:lpstr>
      <vt:lpstr>총괄표!Print_Area</vt:lpstr>
      <vt:lpstr>표지!Print_Area</vt:lpstr>
      <vt:lpstr>세출결산서!Print_Titles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 PC</dc:creator>
  <cp:lastModifiedBy>user</cp:lastModifiedBy>
  <cp:lastPrinted>2020-02-14T03:40:59Z</cp:lastPrinted>
  <dcterms:created xsi:type="dcterms:W3CDTF">2018-01-26T08:36:28Z</dcterms:created>
  <dcterms:modified xsi:type="dcterms:W3CDTF">2021-01-14T06:44:07Z</dcterms:modified>
</cp:coreProperties>
</file>