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0" windowWidth="11610" windowHeight="12675" activeTab="2"/>
  </bookViews>
  <sheets>
    <sheet name="표지" sheetId="6" r:id="rId1"/>
    <sheet name="총괄표" sheetId="7" r:id="rId2"/>
    <sheet name="세입결산서" sheetId="8" r:id="rId3"/>
    <sheet name="세출결산서" sheetId="9" r:id="rId4"/>
  </sheets>
  <definedNames>
    <definedName name="_xlnm.Print_Area" localSheetId="1">총괄표!$A$1:$E$20</definedName>
    <definedName name="_xlnm.Print_Area" localSheetId="0">표지!$A$1:$C$17</definedName>
    <definedName name="_xlnm.Print_Titles" localSheetId="3">세출결산서!$3:$4</definedName>
  </definedNames>
  <calcPr calcId="144525" iterateCount="1"/>
</workbook>
</file>

<file path=xl/calcChain.xml><?xml version="1.0" encoding="utf-8"?>
<calcChain xmlns="http://schemas.openxmlformats.org/spreadsheetml/2006/main">
  <c r="D12" i="7" l="1"/>
  <c r="C12" i="7"/>
  <c r="D4" i="7" l="1"/>
  <c r="C4" i="7" l="1"/>
  <c r="E20" i="7" l="1"/>
  <c r="E19" i="7"/>
  <c r="E18" i="7"/>
  <c r="E17" i="7"/>
  <c r="E16" i="7"/>
  <c r="E15" i="7"/>
  <c r="E14" i="7"/>
  <c r="E13" i="7"/>
  <c r="E7" i="7"/>
  <c r="E6" i="7"/>
  <c r="E5" i="7"/>
  <c r="E12" i="7" l="1"/>
  <c r="E4" i="7"/>
</calcChain>
</file>

<file path=xl/sharedStrings.xml><?xml version="1.0" encoding="utf-8"?>
<sst xmlns="http://schemas.openxmlformats.org/spreadsheetml/2006/main" count="245" uniqueCount="89">
  <si>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</si>
  <si>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</si>
  <si>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</si>
  <si>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</si>
  <si>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</si>
  <si>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</si>
  <si>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</si>
  <si>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</si>
  <si>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</si>
  <si>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</si>
  <si>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</si>
  <si>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지정후원금</t>
  </si>
  <si>
    <t>비지정후원금</t>
  </si>
  <si>
    <t>후원금수입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</si>
  <si>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</si>
  <si>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</si>
  <si>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</si>
  <si>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</si>
  <si>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</si>
  <si>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</si>
  <si>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</si>
  <si>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</si>
  <si>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기관운영비</t>
  </si>
  <si>
    <t>회의비</t>
  </si>
  <si>
    <t>여비</t>
  </si>
  <si>
    <t>수용비 및 수수료</t>
  </si>
  <si>
    <t>공공요금</t>
  </si>
  <si>
    <t>제세공과금</t>
  </si>
  <si>
    <t>운영비</t>
  </si>
  <si>
    <t>사무비</t>
  </si>
  <si>
    <t>시설비</t>
  </si>
  <si>
    <t>자산취득비</t>
  </si>
  <si>
    <t>재산조성비</t>
  </si>
  <si>
    <t>사업비</t>
  </si>
  <si>
    <t>전출금</t>
  </si>
  <si>
    <t>잡지출</t>
  </si>
  <si>
    <t>예비비</t>
  </si>
  <si>
    <t>예비비 및 기타</t>
  </si>
  <si>
    <t>1) 세출결산서</t>
    <phoneticPr fontId="1" type="noConversion"/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</si>
  <si>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</si>
  <si>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</si>
  <si>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</si>
  <si>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</si>
  <si>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</si>
  <si>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</si>
  <si>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</si>
  <si>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</si>
  <si>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05후   원   금</t>
    <phoneticPr fontId="2" type="noConversion"/>
  </si>
  <si>
    <t>후원금 수입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</si>
  <si>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</si>
  <si>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</si>
  <si>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</si>
  <si>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</si>
  <si>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</si>
  <si>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</si>
  <si>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</si>
  <si>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</si>
  <si>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</si>
  <si>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</si>
  <si>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</si>
  <si>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</si>
  <si>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</si>
  <si>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</si>
  <si>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</si>
  <si>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</si>
  <si>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</si>
  <si>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차기년도이월금</t>
    <phoneticPr fontId="2" type="noConversion"/>
  </si>
  <si>
    <t>차기이월금</t>
    <phoneticPr fontId="1" type="noConversion"/>
  </si>
  <si>
    <t>법인부담</t>
  </si>
  <si>
    <t>보조금</t>
  </si>
  <si>
    <t>업무추진비</t>
  </si>
  <si>
    <t>일반사업비</t>
  </si>
  <si>
    <t>무의탁무료급식사업비</t>
  </si>
  <si>
    <t>자원봉사자관리사업비</t>
  </si>
  <si>
    <t>홍보계몽사업비</t>
  </si>
  <si>
    <t>직원교육및연수사업비</t>
  </si>
  <si>
    <t>지역아동센터시설전출금(후원금)</t>
  </si>
  <si>
    <t>참좋은우리집시설전출금(후원금)</t>
  </si>
  <si>
    <t>참좋은어린이집시설전출금(후원금)</t>
  </si>
  <si>
    <t>대명사회복지관시설전출금(후원금)</t>
  </si>
  <si>
    <t>무일복지재단 결산서</t>
    <phoneticPr fontId="2" type="noConversion"/>
  </si>
  <si>
    <t>2019년 무일복지재단 세입.세출 결산 총괄표</t>
    <phoneticPr fontId="2" type="noConversion"/>
  </si>
  <si>
    <t xml:space="preserve">      2019년</t>
    <phoneticPr fontId="2" type="noConversion"/>
  </si>
  <si>
    <t>2020.     02.</t>
    <phoneticPr fontId="2" type="noConversion"/>
  </si>
  <si>
    <t>2019년 예산(A)</t>
    <phoneticPr fontId="2" type="noConversion"/>
  </si>
  <si>
    <t>2019년 결산(B)</t>
    <phoneticPr fontId="2" type="noConversion"/>
  </si>
  <si>
    <t>붙임 1. 세입결산서 1부
       2. 세출결산서 1부
       3. 2019년 후원금(물품) 수입 및 사용 결과보고서 1부</t>
    <phoneticPr fontId="1" type="noConversion"/>
  </si>
  <si>
    <t>■ 사 업 명 : 일반사업
■ 검색기간: 2019년 01월 ~ 2019년 12월</t>
    <phoneticPr fontId="1" type="noConversion"/>
  </si>
  <si>
    <t xml:space="preserve">     ■ 세입 : 341,404,291원
     ■ 세출 : 119,083,916원
     ■ 잔액 : 222,320,375원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</si>
</sst>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6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>
      <alignment vertical="center"/>
    </xf>
    <xf numFmtId="3" fontId="12" fillId="0" borderId="30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3" fontId="12" fillId="0" borderId="35" xfId="1" applyNumberFormat="1" applyFont="1" applyBorder="1">
      <alignment vertical="center"/>
    </xf>
    <xf numFmtId="3" fontId="12" fillId="0" borderId="36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vertical="center"/>
    </xf>
    <xf numFmtId="3" fontId="12" fillId="0" borderId="32" xfId="1" applyNumberFormat="1" applyFont="1" applyBorder="1">
      <alignment vertical="center"/>
    </xf>
    <xf numFmtId="3" fontId="11" fillId="0" borderId="30" xfId="1" applyNumberFormat="1" applyFont="1" applyBorder="1" applyAlignment="1">
      <alignment vertical="center"/>
    </xf>
    <xf numFmtId="3" fontId="11" fillId="0" borderId="36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3" fontId="12" fillId="0" borderId="32" xfId="1" applyNumberFormat="1" applyFont="1" applyBorder="1" applyAlignment="1">
      <alignment horizontal="right" vertical="center"/>
    </xf>
    <xf numFmtId="0" fontId="12" fillId="0" borderId="39" xfId="1" applyFont="1" applyBorder="1" applyAlignment="1">
      <alignment horizontal="center" vertical="center"/>
    </xf>
    <xf numFmtId="3" fontId="12" fillId="0" borderId="40" xfId="1" applyNumberFormat="1" applyFont="1" applyBorder="1" applyAlignment="1">
      <alignment horizontal="right" vertical="center"/>
    </xf>
    <xf numFmtId="3" fontId="12" fillId="0" borderId="35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32" xfId="1" applyNumberFormat="1" applyFont="1" applyBorder="1" applyAlignment="1">
      <alignment vertical="center"/>
    </xf>
    <xf numFmtId="3" fontId="12" fillId="0" borderId="40" xfId="1" applyNumberFormat="1" applyFont="1" applyBorder="1" applyAlignment="1">
      <alignment vertical="center"/>
    </xf>
    <xf numFmtId="0" fontId="12" fillId="0" borderId="35" xfId="1" applyFont="1" applyBorder="1" applyAlignment="1">
      <alignment horizontal="center" vertical="center"/>
    </xf>
    <xf numFmtId="3" fontId="12" fillId="0" borderId="35" xfId="1" applyNumberFormat="1" applyFont="1" applyBorder="1" applyAlignment="1">
      <alignment vertical="center"/>
    </xf>
    <xf numFmtId="0" fontId="20" fillId="0" borderId="0" xfId="0" applyFont="1" applyFill="1">
      <alignment vertical="center"/>
    </xf>
    <xf numFmtId="0" fontId="20" fillId="0" borderId="14" xfId="0" applyFont="1" applyFill="1" applyBorder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22" fillId="3" borderId="6" xfId="0" applyFont="1" applyFill="1" applyBorder="1" applyAlignment="1">
      <alignment horizontal="center" vertical="center" wrapText="1"/>
    </xf>
    <xf numFmtId="176" fontId="24" fillId="3" borderId="6" xfId="0" applyNumberFormat="1" applyFont="1" applyFill="1" applyBorder="1" applyAlignment="1">
      <alignment horizontal="right" vertical="center" wrapText="1"/>
    </xf>
    <xf numFmtId="176" fontId="22" fillId="3" borderId="6" xfId="0" applyNumberFormat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right" vertical="center" wrapText="1"/>
    </xf>
    <xf numFmtId="0" fontId="23" fillId="3" borderId="6" xfId="0" applyFont="1" applyFill="1" applyBorder="1" applyAlignment="1">
      <alignment horizontal="center" vertical="center" wrapText="1"/>
    </xf>
    <xf numFmtId="176" fontId="23" fillId="3" borderId="6" xfId="0" applyNumberFormat="1" applyFont="1" applyFill="1" applyBorder="1" applyAlignment="1">
      <alignment horizontal="right" vertical="center" wrapText="1"/>
    </xf>
    <xf numFmtId="0" fontId="12" fillId="0" borderId="27" xfId="1" applyFont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right" vertical="center" wrapText="1"/>
    </xf>
    <xf numFmtId="176" fontId="22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</cellXfs>
  <cellStyles count="4">
    <cellStyle name="쉼표 [0] 2" xfId="3"/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view="pageBreakPreview" zoomScale="60" zoomScaleNormal="100" workbookViewId="0">
      <selection activeCell="D13" sqref="D13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74"/>
      <c r="C2" s="74"/>
    </row>
    <row r="3" spans="1:3" ht="31.5">
      <c r="A3" s="75" t="s">
        <v>82</v>
      </c>
      <c r="B3" s="75"/>
      <c r="C3" s="75"/>
    </row>
    <row r="4" spans="1:3" ht="35.25">
      <c r="A4" s="76" t="s">
        <v>80</v>
      </c>
      <c r="B4" s="76"/>
      <c r="C4" s="76"/>
    </row>
    <row r="5" spans="1:3" ht="78" customHeight="1">
      <c r="B5" s="1"/>
      <c r="C5" s="1"/>
    </row>
    <row r="6" spans="1:3" ht="105.75" customHeight="1">
      <c r="B6" s="2" t="s">
        <v>88</v>
      </c>
      <c r="C6" s="43"/>
    </row>
    <row r="7" spans="1:3">
      <c r="B7" s="77"/>
      <c r="C7" s="77"/>
    </row>
    <row r="8" spans="1:3" ht="87.75" customHeight="1">
      <c r="A8" s="78" t="s">
        <v>83</v>
      </c>
      <c r="B8" s="78"/>
      <c r="C8" s="78"/>
    </row>
    <row r="9" spans="1:3" ht="57" customHeight="1">
      <c r="B9" s="3"/>
      <c r="C9" s="3"/>
    </row>
    <row r="10" spans="1:3">
      <c r="B10" s="77"/>
      <c r="C10" s="77"/>
    </row>
    <row r="11" spans="1:3" ht="41.25" customHeight="1">
      <c r="A11" s="72" t="s">
        <v>39</v>
      </c>
      <c r="B11" s="72"/>
      <c r="C11" s="72"/>
    </row>
    <row r="12" spans="1:3" ht="38.25">
      <c r="A12" s="73"/>
      <c r="B12" s="73"/>
      <c r="C12" s="73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view="pageBreakPreview" topLeftCell="B1" zoomScaleNormal="100" zoomScaleSheetLayoutView="100" workbookViewId="0">
      <selection activeCell="G20" sqref="G20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80" t="s">
        <v>81</v>
      </c>
      <c r="B1" s="80"/>
      <c r="C1" s="80"/>
      <c r="D1" s="80"/>
      <c r="E1" s="80"/>
      <c r="F1" s="6"/>
      <c r="G1" s="6"/>
      <c r="H1" s="6"/>
      <c r="I1" s="6"/>
      <c r="J1" s="6"/>
    </row>
    <row r="2" spans="1:10" ht="21.95" customHeight="1">
      <c r="A2" s="81" t="s">
        <v>40</v>
      </c>
      <c r="B2" s="82"/>
      <c r="C2" s="82"/>
      <c r="D2" s="82"/>
      <c r="E2" s="83"/>
    </row>
    <row r="3" spans="1:10" ht="21.95" customHeight="1" thickBot="1">
      <c r="A3" s="9" t="s">
        <v>41</v>
      </c>
      <c r="B3" s="10" t="s">
        <v>42</v>
      </c>
      <c r="C3" s="11" t="s">
        <v>84</v>
      </c>
      <c r="D3" s="12" t="s">
        <v>85</v>
      </c>
      <c r="E3" s="13" t="s">
        <v>43</v>
      </c>
    </row>
    <row r="4" spans="1:10" s="16" customFormat="1" ht="21.95" customHeight="1" thickTop="1">
      <c r="A4" s="32" t="s">
        <v>44</v>
      </c>
      <c r="B4" s="33"/>
      <c r="C4" s="14">
        <f>SUM(C5:C7)</f>
        <v>351450000</v>
      </c>
      <c r="D4" s="14">
        <f>SUM(D5:D7)</f>
        <v>341404291</v>
      </c>
      <c r="E4" s="15">
        <f>SUM(E5:E7)</f>
        <v>-10045709</v>
      </c>
    </row>
    <row r="5" spans="1:10" ht="21.95" customHeight="1">
      <c r="A5" s="21" t="s">
        <v>47</v>
      </c>
      <c r="B5" s="18" t="s">
        <v>48</v>
      </c>
      <c r="C5" s="44">
        <v>145500000</v>
      </c>
      <c r="D5" s="19">
        <v>135468000</v>
      </c>
      <c r="E5" s="20">
        <f t="shared" ref="E5:E7" si="0">D5-C5</f>
        <v>-10032000</v>
      </c>
    </row>
    <row r="6" spans="1:10" ht="21.95" customHeight="1">
      <c r="A6" s="17" t="s">
        <v>49</v>
      </c>
      <c r="B6" s="45" t="s">
        <v>50</v>
      </c>
      <c r="C6" s="46">
        <v>202641213</v>
      </c>
      <c r="D6" s="19">
        <v>202641213</v>
      </c>
      <c r="E6" s="20">
        <f t="shared" si="0"/>
        <v>0</v>
      </c>
    </row>
    <row r="7" spans="1:10" ht="21.95" customHeight="1">
      <c r="A7" s="23" t="s">
        <v>51</v>
      </c>
      <c r="B7" s="24" t="s">
        <v>52</v>
      </c>
      <c r="C7" s="47">
        <v>3308787</v>
      </c>
      <c r="D7" s="25">
        <v>3295078</v>
      </c>
      <c r="E7" s="26">
        <f t="shared" si="0"/>
        <v>-13709</v>
      </c>
    </row>
    <row r="8" spans="1:10" ht="21.95" customHeight="1">
      <c r="A8" s="27"/>
      <c r="B8" s="27"/>
      <c r="C8" s="28"/>
      <c r="D8" s="29"/>
      <c r="E8" s="30"/>
    </row>
    <row r="9" spans="1:10" ht="21.95" customHeight="1">
      <c r="A9" s="31"/>
      <c r="B9" s="31"/>
      <c r="C9" s="31"/>
      <c r="D9" s="31"/>
      <c r="E9" s="31"/>
    </row>
    <row r="10" spans="1:10" ht="21.95" customHeight="1">
      <c r="A10" s="81" t="s">
        <v>45</v>
      </c>
      <c r="B10" s="82"/>
      <c r="C10" s="82"/>
      <c r="D10" s="82"/>
      <c r="E10" s="83"/>
    </row>
    <row r="11" spans="1:10" ht="21.95" customHeight="1" thickBot="1">
      <c r="A11" s="9" t="s">
        <v>41</v>
      </c>
      <c r="B11" s="10" t="s">
        <v>42</v>
      </c>
      <c r="C11" s="11" t="s">
        <v>84</v>
      </c>
      <c r="D11" s="12" t="s">
        <v>85</v>
      </c>
      <c r="E11" s="13" t="s">
        <v>43</v>
      </c>
    </row>
    <row r="12" spans="1:10" ht="21.95" customHeight="1" thickTop="1">
      <c r="A12" s="32" t="s">
        <v>46</v>
      </c>
      <c r="B12" s="33"/>
      <c r="C12" s="34">
        <f>SUM(C13:C20)</f>
        <v>351450000</v>
      </c>
      <c r="D12" s="34">
        <f>SUM(D13:D20)</f>
        <v>341404291</v>
      </c>
      <c r="E12" s="34">
        <f>SUM(E13:E20)</f>
        <v>-10045709</v>
      </c>
    </row>
    <row r="13" spans="1:10" ht="21.95" customHeight="1">
      <c r="A13" s="84" t="s">
        <v>53</v>
      </c>
      <c r="B13" s="22" t="s">
        <v>54</v>
      </c>
      <c r="C13" s="46">
        <v>1500000</v>
      </c>
      <c r="D13" s="35">
        <v>866000</v>
      </c>
      <c r="E13" s="36">
        <f t="shared" ref="E13:E20" si="1">D13-C13</f>
        <v>-634000</v>
      </c>
      <c r="F13" s="48"/>
      <c r="G13" s="48"/>
    </row>
    <row r="14" spans="1:10" ht="21.95" customHeight="1">
      <c r="A14" s="85"/>
      <c r="B14" s="40" t="s">
        <v>55</v>
      </c>
      <c r="C14" s="46">
        <v>10900000</v>
      </c>
      <c r="D14" s="35">
        <v>8400436</v>
      </c>
      <c r="E14" s="36">
        <f t="shared" si="1"/>
        <v>-2499564</v>
      </c>
    </row>
    <row r="15" spans="1:10" ht="21.95" customHeight="1">
      <c r="A15" s="21" t="s">
        <v>56</v>
      </c>
      <c r="B15" s="18" t="s">
        <v>57</v>
      </c>
      <c r="C15" s="49">
        <v>7000000</v>
      </c>
      <c r="D15" s="35">
        <v>6850440</v>
      </c>
      <c r="E15" s="36">
        <f t="shared" si="1"/>
        <v>-149560</v>
      </c>
    </row>
    <row r="16" spans="1:10" ht="21.95" customHeight="1">
      <c r="A16" s="66" t="s">
        <v>58</v>
      </c>
      <c r="B16" s="18" t="s">
        <v>59</v>
      </c>
      <c r="C16" s="49">
        <v>25100000</v>
      </c>
      <c r="D16" s="35">
        <v>19326640</v>
      </c>
      <c r="E16" s="36">
        <f t="shared" si="1"/>
        <v>-5773360</v>
      </c>
    </row>
    <row r="17" spans="1:6" ht="21.95" customHeight="1">
      <c r="A17" s="21" t="s">
        <v>60</v>
      </c>
      <c r="B17" s="18" t="s">
        <v>61</v>
      </c>
      <c r="C17" s="49">
        <v>83300000</v>
      </c>
      <c r="D17" s="35">
        <v>82779600</v>
      </c>
      <c r="E17" s="36">
        <f t="shared" si="1"/>
        <v>-520400</v>
      </c>
    </row>
    <row r="18" spans="1:6" ht="21.95" customHeight="1">
      <c r="A18" s="21" t="s">
        <v>62</v>
      </c>
      <c r="B18" s="18" t="s">
        <v>63</v>
      </c>
      <c r="C18" s="49">
        <v>1000000</v>
      </c>
      <c r="D18" s="35">
        <v>860800</v>
      </c>
      <c r="E18" s="36">
        <f t="shared" si="1"/>
        <v>-139200</v>
      </c>
    </row>
    <row r="19" spans="1:6" ht="21.95" customHeight="1">
      <c r="A19" s="17" t="s">
        <v>64</v>
      </c>
      <c r="B19" s="45" t="s">
        <v>65</v>
      </c>
      <c r="C19" s="50">
        <v>222650000</v>
      </c>
      <c r="D19" s="35">
        <v>0</v>
      </c>
      <c r="E19" s="36">
        <f t="shared" si="1"/>
        <v>-222650000</v>
      </c>
      <c r="F19" s="8" t="s">
        <v>67</v>
      </c>
    </row>
    <row r="20" spans="1:6" ht="21.75" customHeight="1">
      <c r="A20" s="23" t="s">
        <v>66</v>
      </c>
      <c r="B20" s="51" t="s">
        <v>66</v>
      </c>
      <c r="C20" s="52">
        <v>0</v>
      </c>
      <c r="D20" s="52">
        <v>222320375</v>
      </c>
      <c r="E20" s="37">
        <f t="shared" si="1"/>
        <v>222320375</v>
      </c>
    </row>
    <row r="21" spans="1:6" ht="10.5" customHeight="1">
      <c r="A21" s="27"/>
      <c r="B21" s="27"/>
      <c r="C21" s="38"/>
      <c r="D21" s="29"/>
      <c r="E21" s="39"/>
    </row>
    <row r="22" spans="1:6" s="8" customFormat="1" ht="38.25" customHeight="1">
      <c r="A22" s="79" t="s">
        <v>86</v>
      </c>
      <c r="B22" s="79"/>
      <c r="C22" s="79"/>
      <c r="D22" s="79"/>
      <c r="E22" s="79"/>
    </row>
    <row r="23" spans="1:6">
      <c r="B23" s="40"/>
      <c r="C23" s="40"/>
      <c r="D23" s="40"/>
    </row>
    <row r="24" spans="1:6" ht="24.75" customHeight="1">
      <c r="B24" s="41"/>
      <c r="C24" s="41"/>
      <c r="D24" s="42"/>
    </row>
  </sheetData>
  <mergeCells count="5">
    <mergeCell ref="A22:E22"/>
    <mergeCell ref="A1:E1"/>
    <mergeCell ref="A2:E2"/>
    <mergeCell ref="A10:E10"/>
    <mergeCell ref="A13:A14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9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topLeftCell="A19" workbookViewId="0">
      <selection activeCell="H43" sqref="H43"/>
    </sheetView>
  </sheetViews>
  <sheetFormatPr defaultRowHeight="16.5"/>
  <cols>
    <col min="1" max="2" width="9" bestFit="1" customWidth="1"/>
    <col min="3" max="3" width="17.25" bestFit="1" customWidth="1"/>
    <col min="4" max="4" width="0" hidden="1" customWidth="1"/>
    <col min="5" max="5" width="4.75" bestFit="1" customWidth="1"/>
    <col min="6" max="9" width="16.75" customWidth="1"/>
  </cols>
  <sheetData>
    <row r="1" spans="1:9" s="53" customFormat="1" ht="26.25">
      <c r="A1" s="95" t="s">
        <v>21</v>
      </c>
      <c r="B1" s="95"/>
      <c r="C1" s="95"/>
      <c r="D1" s="95"/>
    </row>
    <row r="2" spans="1:9" s="53" customFormat="1" ht="26.25" customHeight="1">
      <c r="A2" s="96" t="s">
        <v>87</v>
      </c>
      <c r="B2" s="96"/>
      <c r="C2" s="96"/>
      <c r="D2" s="96"/>
      <c r="E2" s="54"/>
      <c r="F2" s="54"/>
      <c r="G2" s="54"/>
      <c r="H2" s="54"/>
      <c r="I2" s="54"/>
    </row>
    <row r="3" spans="1:9" ht="18.95" customHeight="1">
      <c r="A3" s="105" t="s">
        <v>0</v>
      </c>
      <c r="B3" s="106"/>
      <c r="C3" s="106"/>
      <c r="D3" s="107"/>
      <c r="E3" s="103" t="s">
        <v>1</v>
      </c>
      <c r="F3" s="103" t="s">
        <v>2</v>
      </c>
      <c r="G3" s="103" t="s">
        <v>68</v>
      </c>
      <c r="H3" s="103" t="s">
        <v>3</v>
      </c>
      <c r="I3" s="103" t="s">
        <v>4</v>
      </c>
    </row>
    <row r="4" spans="1:9" ht="18.95" customHeight="1">
      <c r="A4" s="67" t="s">
        <v>5</v>
      </c>
      <c r="B4" s="67" t="s">
        <v>6</v>
      </c>
      <c r="C4" s="67" t="s">
        <v>7</v>
      </c>
      <c r="D4" s="67"/>
      <c r="E4" s="104"/>
      <c r="F4" s="104"/>
      <c r="G4" s="104"/>
      <c r="H4" s="104"/>
      <c r="I4" s="104"/>
    </row>
    <row r="5" spans="1:9" ht="18.95" customHeight="1">
      <c r="A5" s="108"/>
      <c r="B5" s="108"/>
      <c r="C5" s="108" t="s">
        <v>11</v>
      </c>
      <c r="D5" s="55"/>
      <c r="E5" s="55" t="s">
        <v>8</v>
      </c>
      <c r="F5" s="71">
        <v>0</v>
      </c>
      <c r="G5" s="71">
        <v>0</v>
      </c>
      <c r="H5" s="71">
        <v>45500000</v>
      </c>
      <c r="I5" s="71">
        <v>45500000</v>
      </c>
    </row>
    <row r="6" spans="1:9" s="56" customFormat="1" ht="18.95" customHeight="1">
      <c r="A6" s="109"/>
      <c r="B6" s="109"/>
      <c r="C6" s="109"/>
      <c r="D6" s="57"/>
      <c r="E6" s="57" t="s">
        <v>9</v>
      </c>
      <c r="F6" s="59">
        <v>0</v>
      </c>
      <c r="G6" s="59">
        <v>0</v>
      </c>
      <c r="H6" s="59">
        <v>45000000</v>
      </c>
      <c r="I6" s="59">
        <v>45000000</v>
      </c>
    </row>
    <row r="7" spans="1:9" s="56" customFormat="1" ht="18.95" customHeight="1">
      <c r="A7" s="109"/>
      <c r="B7" s="109"/>
      <c r="C7" s="110"/>
      <c r="D7" s="57"/>
      <c r="E7" s="57" t="s">
        <v>10</v>
      </c>
      <c r="F7" s="59">
        <v>0</v>
      </c>
      <c r="G7" s="59">
        <v>0</v>
      </c>
      <c r="H7" s="59">
        <v>500000</v>
      </c>
      <c r="I7" s="59">
        <v>500000</v>
      </c>
    </row>
    <row r="8" spans="1:9" s="56" customFormat="1" ht="18.95" customHeight="1">
      <c r="A8" s="97"/>
      <c r="B8" s="97"/>
      <c r="C8" s="100" t="s">
        <v>12</v>
      </c>
      <c r="D8" s="57"/>
      <c r="E8" s="57" t="s">
        <v>8</v>
      </c>
      <c r="F8" s="59">
        <v>0</v>
      </c>
      <c r="G8" s="59">
        <v>0</v>
      </c>
      <c r="H8" s="59">
        <v>100000000</v>
      </c>
      <c r="I8" s="59">
        <v>100000000</v>
      </c>
    </row>
    <row r="9" spans="1:9" s="56" customFormat="1" ht="18.95" customHeight="1">
      <c r="A9" s="97"/>
      <c r="B9" s="97"/>
      <c r="C9" s="97"/>
      <c r="D9" s="57"/>
      <c r="E9" s="57" t="s">
        <v>9</v>
      </c>
      <c r="F9" s="59">
        <v>0</v>
      </c>
      <c r="G9" s="59">
        <v>0</v>
      </c>
      <c r="H9" s="59">
        <v>90468000</v>
      </c>
      <c r="I9" s="59">
        <v>90468000</v>
      </c>
    </row>
    <row r="10" spans="1:9" s="56" customFormat="1" ht="18.95" customHeight="1">
      <c r="A10" s="97"/>
      <c r="B10" s="97"/>
      <c r="C10" s="99"/>
      <c r="D10" s="57"/>
      <c r="E10" s="57" t="s">
        <v>10</v>
      </c>
      <c r="F10" s="59">
        <v>0</v>
      </c>
      <c r="G10" s="59">
        <v>0</v>
      </c>
      <c r="H10" s="59">
        <v>9532000</v>
      </c>
      <c r="I10" s="59">
        <v>9532000</v>
      </c>
    </row>
    <row r="11" spans="1:9" s="56" customFormat="1" ht="18.95" customHeight="1">
      <c r="A11" s="97"/>
      <c r="B11" s="97" t="s">
        <v>13</v>
      </c>
      <c r="C11" s="100"/>
      <c r="D11" s="57"/>
      <c r="E11" s="57" t="s">
        <v>8</v>
      </c>
      <c r="F11" s="59">
        <v>0</v>
      </c>
      <c r="G11" s="59">
        <v>0</v>
      </c>
      <c r="H11" s="59">
        <v>145500000</v>
      </c>
      <c r="I11" s="59">
        <v>145500000</v>
      </c>
    </row>
    <row r="12" spans="1:9" s="56" customFormat="1" ht="18.95" customHeight="1">
      <c r="A12" s="97"/>
      <c r="B12" s="97"/>
      <c r="C12" s="97"/>
      <c r="D12" s="57"/>
      <c r="E12" s="57" t="s">
        <v>9</v>
      </c>
      <c r="F12" s="59">
        <v>0</v>
      </c>
      <c r="G12" s="59">
        <v>0</v>
      </c>
      <c r="H12" s="59">
        <v>135468000</v>
      </c>
      <c r="I12" s="59">
        <v>135468000</v>
      </c>
    </row>
    <row r="13" spans="1:9" s="56" customFormat="1" ht="18.95" customHeight="1">
      <c r="A13" s="97"/>
      <c r="B13" s="99"/>
      <c r="C13" s="99"/>
      <c r="D13" s="57"/>
      <c r="E13" s="57" t="s">
        <v>10</v>
      </c>
      <c r="F13" s="59">
        <v>0</v>
      </c>
      <c r="G13" s="59">
        <v>0</v>
      </c>
      <c r="H13" s="59">
        <v>10032000</v>
      </c>
      <c r="I13" s="59">
        <v>10032000</v>
      </c>
    </row>
    <row r="14" spans="1:9" s="56" customFormat="1" ht="18.95" customHeight="1">
      <c r="A14" s="97" t="s">
        <v>13</v>
      </c>
      <c r="B14" s="100"/>
      <c r="C14" s="100"/>
      <c r="D14" s="57"/>
      <c r="E14" s="57" t="s">
        <v>8</v>
      </c>
      <c r="F14" s="59">
        <v>0</v>
      </c>
      <c r="G14" s="59">
        <v>0</v>
      </c>
      <c r="H14" s="59">
        <v>145500000</v>
      </c>
      <c r="I14" s="59">
        <v>145500000</v>
      </c>
    </row>
    <row r="15" spans="1:9" s="56" customFormat="1" ht="18.95" customHeight="1">
      <c r="A15" s="97"/>
      <c r="B15" s="97"/>
      <c r="C15" s="97"/>
      <c r="D15" s="57"/>
      <c r="E15" s="57" t="s">
        <v>9</v>
      </c>
      <c r="F15" s="59">
        <v>0</v>
      </c>
      <c r="G15" s="59">
        <v>0</v>
      </c>
      <c r="H15" s="59">
        <v>135468000</v>
      </c>
      <c r="I15" s="59">
        <v>135468000</v>
      </c>
    </row>
    <row r="16" spans="1:9" s="56" customFormat="1" ht="18.95" customHeight="1">
      <c r="A16" s="99"/>
      <c r="B16" s="99"/>
      <c r="C16" s="99"/>
      <c r="D16" s="57"/>
      <c r="E16" s="57" t="s">
        <v>10</v>
      </c>
      <c r="F16" s="59">
        <v>0</v>
      </c>
      <c r="G16" s="59">
        <v>0</v>
      </c>
      <c r="H16" s="59">
        <v>10032000</v>
      </c>
      <c r="I16" s="59">
        <v>10032000</v>
      </c>
    </row>
    <row r="17" spans="1:9" s="56" customFormat="1" ht="18.95" customHeight="1">
      <c r="A17" s="100"/>
      <c r="B17" s="100"/>
      <c r="C17" s="100" t="s">
        <v>14</v>
      </c>
      <c r="D17" s="57"/>
      <c r="E17" s="57" t="s">
        <v>8</v>
      </c>
      <c r="F17" s="59">
        <v>0</v>
      </c>
      <c r="G17" s="59">
        <v>104132993</v>
      </c>
      <c r="H17" s="59">
        <v>0</v>
      </c>
      <c r="I17" s="59">
        <v>104132993</v>
      </c>
    </row>
    <row r="18" spans="1:9" s="56" customFormat="1" ht="18.95" customHeight="1">
      <c r="A18" s="97"/>
      <c r="B18" s="97"/>
      <c r="C18" s="97"/>
      <c r="D18" s="57"/>
      <c r="E18" s="57" t="s">
        <v>9</v>
      </c>
      <c r="F18" s="59">
        <v>0</v>
      </c>
      <c r="G18" s="59">
        <v>104190859</v>
      </c>
      <c r="H18" s="59">
        <v>0</v>
      </c>
      <c r="I18" s="59">
        <v>104190859</v>
      </c>
    </row>
    <row r="19" spans="1:9" s="56" customFormat="1" ht="18.95" customHeight="1">
      <c r="A19" s="97"/>
      <c r="B19" s="97"/>
      <c r="C19" s="99"/>
      <c r="D19" s="57"/>
      <c r="E19" s="57" t="s">
        <v>10</v>
      </c>
      <c r="F19" s="59">
        <v>0</v>
      </c>
      <c r="G19" s="59">
        <v>-57866</v>
      </c>
      <c r="H19" s="59">
        <v>0</v>
      </c>
      <c r="I19" s="59">
        <v>-57866</v>
      </c>
    </row>
    <row r="20" spans="1:9" s="56" customFormat="1" ht="18.95" customHeight="1">
      <c r="A20" s="97"/>
      <c r="B20" s="97"/>
      <c r="C20" s="100" t="s">
        <v>15</v>
      </c>
      <c r="D20" s="57"/>
      <c r="E20" s="57" t="s">
        <v>8</v>
      </c>
      <c r="F20" s="59">
        <v>0</v>
      </c>
      <c r="G20" s="59">
        <v>0</v>
      </c>
      <c r="H20" s="59">
        <v>98508220</v>
      </c>
      <c r="I20" s="59">
        <v>98508220</v>
      </c>
    </row>
    <row r="21" spans="1:9" s="56" customFormat="1" ht="18.95" customHeight="1">
      <c r="A21" s="97"/>
      <c r="B21" s="97"/>
      <c r="C21" s="97"/>
      <c r="D21" s="57"/>
      <c r="E21" s="57" t="s">
        <v>9</v>
      </c>
      <c r="F21" s="59">
        <v>0</v>
      </c>
      <c r="G21" s="59">
        <v>0</v>
      </c>
      <c r="H21" s="59">
        <v>98450354</v>
      </c>
      <c r="I21" s="59">
        <v>98450354</v>
      </c>
    </row>
    <row r="22" spans="1:9" s="56" customFormat="1" ht="18.95" customHeight="1">
      <c r="A22" s="97"/>
      <c r="B22" s="97"/>
      <c r="C22" s="99"/>
      <c r="D22" s="57"/>
      <c r="E22" s="57" t="s">
        <v>10</v>
      </c>
      <c r="F22" s="59">
        <v>0</v>
      </c>
      <c r="G22" s="59">
        <v>0</v>
      </c>
      <c r="H22" s="59">
        <v>57866</v>
      </c>
      <c r="I22" s="59">
        <v>57866</v>
      </c>
    </row>
    <row r="23" spans="1:9" s="56" customFormat="1" ht="18.95" customHeight="1">
      <c r="A23" s="97"/>
      <c r="B23" s="97" t="s">
        <v>16</v>
      </c>
      <c r="C23" s="100"/>
      <c r="D23" s="57"/>
      <c r="E23" s="57" t="s">
        <v>8</v>
      </c>
      <c r="F23" s="59">
        <v>0</v>
      </c>
      <c r="G23" s="59">
        <v>104132993</v>
      </c>
      <c r="H23" s="59">
        <v>98508220</v>
      </c>
      <c r="I23" s="59">
        <v>202641213</v>
      </c>
    </row>
    <row r="24" spans="1:9" s="56" customFormat="1" ht="18.95" customHeight="1">
      <c r="A24" s="97"/>
      <c r="B24" s="97"/>
      <c r="C24" s="97"/>
      <c r="D24" s="57"/>
      <c r="E24" s="57" t="s">
        <v>9</v>
      </c>
      <c r="F24" s="59">
        <v>0</v>
      </c>
      <c r="G24" s="59">
        <v>104190859</v>
      </c>
      <c r="H24" s="59">
        <v>98450354</v>
      </c>
      <c r="I24" s="59">
        <v>202641213</v>
      </c>
    </row>
    <row r="25" spans="1:9" s="56" customFormat="1" ht="18.95" customHeight="1">
      <c r="A25" s="97"/>
      <c r="B25" s="99"/>
      <c r="C25" s="99"/>
      <c r="D25" s="57"/>
      <c r="E25" s="57" t="s">
        <v>10</v>
      </c>
      <c r="F25" s="59">
        <v>0</v>
      </c>
      <c r="G25" s="59">
        <v>-57866</v>
      </c>
      <c r="H25" s="59">
        <v>57866</v>
      </c>
      <c r="I25" s="59">
        <v>0</v>
      </c>
    </row>
    <row r="26" spans="1:9" s="56" customFormat="1" ht="18.95" customHeight="1">
      <c r="A26" s="97" t="s">
        <v>16</v>
      </c>
      <c r="B26" s="100"/>
      <c r="C26" s="100"/>
      <c r="D26" s="57"/>
      <c r="E26" s="57" t="s">
        <v>8</v>
      </c>
      <c r="F26" s="59">
        <v>0</v>
      </c>
      <c r="G26" s="59">
        <v>104132993</v>
      </c>
      <c r="H26" s="59">
        <v>98508220</v>
      </c>
      <c r="I26" s="59">
        <v>202641213</v>
      </c>
    </row>
    <row r="27" spans="1:9" s="56" customFormat="1" ht="18.95" customHeight="1">
      <c r="A27" s="97"/>
      <c r="B27" s="97"/>
      <c r="C27" s="97"/>
      <c r="D27" s="57"/>
      <c r="E27" s="57" t="s">
        <v>9</v>
      </c>
      <c r="F27" s="59">
        <v>0</v>
      </c>
      <c r="G27" s="59">
        <v>104190859</v>
      </c>
      <c r="H27" s="59">
        <v>98450354</v>
      </c>
      <c r="I27" s="59">
        <v>202641213</v>
      </c>
    </row>
    <row r="28" spans="1:9" s="56" customFormat="1" ht="18.95" customHeight="1">
      <c r="A28" s="99"/>
      <c r="B28" s="99"/>
      <c r="C28" s="99"/>
      <c r="D28" s="57"/>
      <c r="E28" s="57" t="s">
        <v>10</v>
      </c>
      <c r="F28" s="59">
        <v>0</v>
      </c>
      <c r="G28" s="59">
        <v>-57866</v>
      </c>
      <c r="H28" s="59">
        <v>57866</v>
      </c>
      <c r="I28" s="59">
        <v>0</v>
      </c>
    </row>
    <row r="29" spans="1:9" s="56" customFormat="1" ht="18.95" customHeight="1">
      <c r="A29" s="101"/>
      <c r="B29" s="100"/>
      <c r="C29" s="100" t="s">
        <v>17</v>
      </c>
      <c r="D29" s="57"/>
      <c r="E29" s="57" t="s">
        <v>8</v>
      </c>
      <c r="F29" s="59">
        <v>0</v>
      </c>
      <c r="G29" s="59">
        <v>108787</v>
      </c>
      <c r="H29" s="59">
        <v>0</v>
      </c>
      <c r="I29" s="59">
        <v>108787</v>
      </c>
    </row>
    <row r="30" spans="1:9" s="56" customFormat="1" ht="18.95" customHeight="1">
      <c r="A30" s="98"/>
      <c r="B30" s="97"/>
      <c r="C30" s="97"/>
      <c r="D30" s="57"/>
      <c r="E30" s="57" t="s">
        <v>9</v>
      </c>
      <c r="F30" s="59">
        <v>0</v>
      </c>
      <c r="G30" s="59">
        <v>95078</v>
      </c>
      <c r="H30" s="59">
        <v>0</v>
      </c>
      <c r="I30" s="59">
        <v>95078</v>
      </c>
    </row>
    <row r="31" spans="1:9" s="56" customFormat="1" ht="18.95" customHeight="1">
      <c r="A31" s="98"/>
      <c r="B31" s="97"/>
      <c r="C31" s="99"/>
      <c r="D31" s="57"/>
      <c r="E31" s="57" t="s">
        <v>10</v>
      </c>
      <c r="F31" s="59">
        <v>0</v>
      </c>
      <c r="G31" s="59">
        <v>13709</v>
      </c>
      <c r="H31" s="59">
        <v>0</v>
      </c>
      <c r="I31" s="59">
        <v>13709</v>
      </c>
    </row>
    <row r="32" spans="1:9" s="56" customFormat="1" ht="18.95" customHeight="1">
      <c r="A32" s="98"/>
      <c r="B32" s="68"/>
      <c r="C32" s="101" t="s">
        <v>18</v>
      </c>
      <c r="D32" s="57"/>
      <c r="E32" s="57" t="s">
        <v>8</v>
      </c>
      <c r="F32" s="59">
        <v>0</v>
      </c>
      <c r="G32" s="59">
        <v>3200000</v>
      </c>
      <c r="H32" s="59">
        <v>0</v>
      </c>
      <c r="I32" s="59">
        <v>3200000</v>
      </c>
    </row>
    <row r="33" spans="1:9" s="56" customFormat="1" ht="18.95" customHeight="1">
      <c r="A33" s="98"/>
      <c r="B33" s="97"/>
      <c r="C33" s="98"/>
      <c r="D33" s="57"/>
      <c r="E33" s="57" t="s">
        <v>9</v>
      </c>
      <c r="F33" s="59">
        <v>0</v>
      </c>
      <c r="G33" s="59">
        <v>3200000</v>
      </c>
      <c r="H33" s="59">
        <v>0</v>
      </c>
      <c r="I33" s="59">
        <v>3200000</v>
      </c>
    </row>
    <row r="34" spans="1:9" s="56" customFormat="1" ht="18.95" customHeight="1">
      <c r="A34" s="98"/>
      <c r="B34" s="97"/>
      <c r="C34" s="102"/>
      <c r="D34" s="57"/>
      <c r="E34" s="57" t="s">
        <v>10</v>
      </c>
      <c r="F34" s="59">
        <v>0</v>
      </c>
      <c r="G34" s="59">
        <v>0</v>
      </c>
      <c r="H34" s="59">
        <v>0</v>
      </c>
      <c r="I34" s="59">
        <v>0</v>
      </c>
    </row>
    <row r="35" spans="1:9" s="56" customFormat="1" ht="18.95" customHeight="1">
      <c r="A35" s="98"/>
      <c r="B35" s="97" t="s">
        <v>19</v>
      </c>
      <c r="C35" s="100"/>
      <c r="D35" s="57"/>
      <c r="E35" s="57" t="s">
        <v>8</v>
      </c>
      <c r="F35" s="59">
        <v>0</v>
      </c>
      <c r="G35" s="59">
        <v>3308787</v>
      </c>
      <c r="H35" s="59">
        <v>0</v>
      </c>
      <c r="I35" s="59">
        <v>3308787</v>
      </c>
    </row>
    <row r="36" spans="1:9" s="56" customFormat="1" ht="18.95" customHeight="1">
      <c r="A36" s="98"/>
      <c r="B36" s="97"/>
      <c r="C36" s="97"/>
      <c r="D36" s="57"/>
      <c r="E36" s="57" t="s">
        <v>9</v>
      </c>
      <c r="F36" s="59">
        <v>0</v>
      </c>
      <c r="G36" s="59">
        <v>3295078</v>
      </c>
      <c r="H36" s="59">
        <v>0</v>
      </c>
      <c r="I36" s="59">
        <v>3295078</v>
      </c>
    </row>
    <row r="37" spans="1:9" s="56" customFormat="1" ht="18.95" customHeight="1">
      <c r="A37" s="98"/>
      <c r="B37" s="99"/>
      <c r="C37" s="99"/>
      <c r="D37" s="57"/>
      <c r="E37" s="57" t="s">
        <v>10</v>
      </c>
      <c r="F37" s="59">
        <v>0</v>
      </c>
      <c r="G37" s="59">
        <v>13709</v>
      </c>
      <c r="H37" s="59">
        <v>0</v>
      </c>
      <c r="I37" s="59">
        <v>13709</v>
      </c>
    </row>
    <row r="38" spans="1:9" s="56" customFormat="1" ht="18.95" customHeight="1">
      <c r="A38" s="98" t="s">
        <v>19</v>
      </c>
      <c r="B38" s="100"/>
      <c r="C38" s="100"/>
      <c r="D38" s="57"/>
      <c r="E38" s="57" t="s">
        <v>8</v>
      </c>
      <c r="F38" s="59">
        <v>0</v>
      </c>
      <c r="G38" s="59">
        <v>3308787</v>
      </c>
      <c r="H38" s="59">
        <v>0</v>
      </c>
      <c r="I38" s="59">
        <v>3308787</v>
      </c>
    </row>
    <row r="39" spans="1:9" s="56" customFormat="1" ht="18.95" customHeight="1">
      <c r="A39" s="98"/>
      <c r="B39" s="97"/>
      <c r="C39" s="97"/>
      <c r="D39" s="57"/>
      <c r="E39" s="57" t="s">
        <v>9</v>
      </c>
      <c r="F39" s="59">
        <v>0</v>
      </c>
      <c r="G39" s="59">
        <v>3295078</v>
      </c>
      <c r="H39" s="59">
        <v>0</v>
      </c>
      <c r="I39" s="59">
        <v>3295078</v>
      </c>
    </row>
    <row r="40" spans="1:9" s="56" customFormat="1" ht="18.95" customHeight="1">
      <c r="A40" s="102"/>
      <c r="B40" s="99"/>
      <c r="C40" s="99"/>
      <c r="D40" s="57"/>
      <c r="E40" s="57" t="s">
        <v>10</v>
      </c>
      <c r="F40" s="59">
        <v>0</v>
      </c>
      <c r="G40" s="59">
        <v>13709</v>
      </c>
      <c r="H40" s="59">
        <v>0</v>
      </c>
      <c r="I40" s="59">
        <v>13709</v>
      </c>
    </row>
    <row r="41" spans="1:9" s="56" customFormat="1" ht="18.95" customHeight="1">
      <c r="A41" s="86" t="s">
        <v>20</v>
      </c>
      <c r="B41" s="87"/>
      <c r="C41" s="87"/>
      <c r="D41" s="88"/>
      <c r="E41" s="62" t="s">
        <v>8</v>
      </c>
      <c r="F41" s="63">
        <v>0</v>
      </c>
      <c r="G41" s="63">
        <v>107441780</v>
      </c>
      <c r="H41" s="63">
        <v>244008220</v>
      </c>
      <c r="I41" s="63">
        <v>351450000</v>
      </c>
    </row>
    <row r="42" spans="1:9" s="56" customFormat="1" ht="18.95" customHeight="1">
      <c r="A42" s="89"/>
      <c r="B42" s="90"/>
      <c r="C42" s="90"/>
      <c r="D42" s="91"/>
      <c r="E42" s="64" t="s">
        <v>9</v>
      </c>
      <c r="F42" s="65">
        <v>0</v>
      </c>
      <c r="G42" s="65">
        <v>107485937</v>
      </c>
      <c r="H42" s="65">
        <v>233918354</v>
      </c>
      <c r="I42" s="65">
        <v>341404291</v>
      </c>
    </row>
    <row r="43" spans="1:9" s="56" customFormat="1" ht="18.95" customHeight="1">
      <c r="A43" s="92"/>
      <c r="B43" s="93"/>
      <c r="C43" s="93"/>
      <c r="D43" s="94"/>
      <c r="E43" s="64" t="s">
        <v>10</v>
      </c>
      <c r="F43" s="65">
        <v>0</v>
      </c>
      <c r="G43" s="65">
        <v>-44157</v>
      </c>
      <c r="H43" s="65">
        <v>10089866</v>
      </c>
      <c r="I43" s="65">
        <v>10045709</v>
      </c>
    </row>
  </sheetData>
  <mergeCells count="45">
    <mergeCell ref="A32:A34"/>
    <mergeCell ref="C32:C34"/>
    <mergeCell ref="I3:I4"/>
    <mergeCell ref="A3:D3"/>
    <mergeCell ref="E3:E4"/>
    <mergeCell ref="F3:F4"/>
    <mergeCell ref="G3:G4"/>
    <mergeCell ref="H3:H4"/>
    <mergeCell ref="A5:A7"/>
    <mergeCell ref="B5:B7"/>
    <mergeCell ref="C5:C7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41:D43"/>
    <mergeCell ref="A1:D1"/>
    <mergeCell ref="A2:D2"/>
    <mergeCell ref="B33:B34"/>
    <mergeCell ref="A35:A37"/>
    <mergeCell ref="B35:B37"/>
    <mergeCell ref="C35:C37"/>
    <mergeCell ref="A29:A31"/>
    <mergeCell ref="B29:B31"/>
    <mergeCell ref="C29:C31"/>
    <mergeCell ref="A26:A28"/>
    <mergeCell ref="B26:B28"/>
    <mergeCell ref="C26:C28"/>
    <mergeCell ref="A38:A40"/>
    <mergeCell ref="B38:B40"/>
    <mergeCell ref="C38:C40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opLeftCell="A76" workbookViewId="0">
      <selection activeCell="F25" sqref="F25"/>
    </sheetView>
  </sheetViews>
  <sheetFormatPr defaultRowHeight="16.5"/>
  <cols>
    <col min="1" max="2" width="9" customWidth="1"/>
    <col min="3" max="3" width="17.25" customWidth="1"/>
    <col min="4" max="4" width="0" hidden="1" customWidth="1"/>
    <col min="5" max="5" width="4.75" bestFit="1" customWidth="1"/>
    <col min="6" max="9" width="16.75" customWidth="1"/>
  </cols>
  <sheetData>
    <row r="1" spans="1:9" s="53" customFormat="1" ht="26.25">
      <c r="A1" s="95" t="s">
        <v>38</v>
      </c>
      <c r="B1" s="95"/>
      <c r="C1" s="95"/>
      <c r="D1" s="95"/>
    </row>
    <row r="2" spans="1:9" s="53" customFormat="1" ht="26.25" customHeight="1">
      <c r="A2" s="96" t="s">
        <v>87</v>
      </c>
      <c r="B2" s="96"/>
      <c r="C2" s="96"/>
      <c r="D2" s="96"/>
    </row>
    <row r="3" spans="1:9" s="61" customFormat="1">
      <c r="A3" s="105" t="s">
        <v>0</v>
      </c>
      <c r="B3" s="106"/>
      <c r="C3" s="106"/>
      <c r="D3" s="107"/>
      <c r="E3" s="103" t="s">
        <v>1</v>
      </c>
      <c r="F3" s="103" t="s">
        <v>69</v>
      </c>
      <c r="G3" s="103" t="s">
        <v>68</v>
      </c>
      <c r="H3" s="103" t="s">
        <v>3</v>
      </c>
      <c r="I3" s="103" t="s">
        <v>4</v>
      </c>
    </row>
    <row r="4" spans="1:9" s="61" customFormat="1">
      <c r="A4" s="67" t="s">
        <v>5</v>
      </c>
      <c r="B4" s="67" t="s">
        <v>6</v>
      </c>
      <c r="C4" s="67" t="s">
        <v>7</v>
      </c>
      <c r="D4" s="67"/>
      <c r="E4" s="104"/>
      <c r="F4" s="104"/>
      <c r="G4" s="104"/>
      <c r="H4" s="104"/>
      <c r="I4" s="104"/>
    </row>
    <row r="5" spans="1:9">
      <c r="A5" s="116"/>
      <c r="B5" s="116"/>
      <c r="C5" s="116" t="s">
        <v>22</v>
      </c>
      <c r="D5" s="55"/>
      <c r="E5" s="60" t="s">
        <v>8</v>
      </c>
      <c r="F5" s="70">
        <v>0</v>
      </c>
      <c r="G5" s="70">
        <v>500000</v>
      </c>
      <c r="H5" s="70">
        <v>0</v>
      </c>
      <c r="I5" s="70">
        <v>500000</v>
      </c>
    </row>
    <row r="6" spans="1:9" s="56" customFormat="1">
      <c r="A6" s="117"/>
      <c r="B6" s="117"/>
      <c r="C6" s="117"/>
      <c r="D6" s="57"/>
      <c r="E6" s="69" t="s">
        <v>9</v>
      </c>
      <c r="F6" s="58">
        <v>0</v>
      </c>
      <c r="G6" s="58">
        <v>330000</v>
      </c>
      <c r="H6" s="58">
        <v>0</v>
      </c>
      <c r="I6" s="58">
        <v>330000</v>
      </c>
    </row>
    <row r="7" spans="1:9" s="56" customFormat="1">
      <c r="A7" s="117"/>
      <c r="B7" s="117"/>
      <c r="C7" s="118"/>
      <c r="D7" s="57"/>
      <c r="E7" s="69" t="s">
        <v>10</v>
      </c>
      <c r="F7" s="58">
        <v>0</v>
      </c>
      <c r="G7" s="58">
        <v>170000</v>
      </c>
      <c r="H7" s="58">
        <v>0</v>
      </c>
      <c r="I7" s="58">
        <v>170000</v>
      </c>
    </row>
    <row r="8" spans="1:9" s="56" customFormat="1">
      <c r="A8" s="111"/>
      <c r="B8" s="111"/>
      <c r="C8" s="113" t="s">
        <v>23</v>
      </c>
      <c r="D8" s="57"/>
      <c r="E8" s="69" t="s">
        <v>8</v>
      </c>
      <c r="F8" s="58">
        <v>0</v>
      </c>
      <c r="G8" s="58">
        <v>1000000</v>
      </c>
      <c r="H8" s="58">
        <v>0</v>
      </c>
      <c r="I8" s="58">
        <v>1000000</v>
      </c>
    </row>
    <row r="9" spans="1:9" s="56" customFormat="1">
      <c r="A9" s="111"/>
      <c r="B9" s="111"/>
      <c r="C9" s="111"/>
      <c r="D9" s="57"/>
      <c r="E9" s="69" t="s">
        <v>9</v>
      </c>
      <c r="F9" s="58">
        <v>0</v>
      </c>
      <c r="G9" s="58">
        <v>536000</v>
      </c>
      <c r="H9" s="58">
        <v>0</v>
      </c>
      <c r="I9" s="58">
        <v>536000</v>
      </c>
    </row>
    <row r="10" spans="1:9" s="56" customFormat="1">
      <c r="A10" s="111"/>
      <c r="B10" s="111"/>
      <c r="C10" s="112"/>
      <c r="D10" s="57"/>
      <c r="E10" s="69" t="s">
        <v>10</v>
      </c>
      <c r="F10" s="58">
        <v>0</v>
      </c>
      <c r="G10" s="58">
        <v>464000</v>
      </c>
      <c r="H10" s="58">
        <v>0</v>
      </c>
      <c r="I10" s="58">
        <v>464000</v>
      </c>
    </row>
    <row r="11" spans="1:9" s="56" customFormat="1">
      <c r="A11" s="111"/>
      <c r="B11" s="111" t="s">
        <v>70</v>
      </c>
      <c r="C11" s="113"/>
      <c r="D11" s="57"/>
      <c r="E11" s="69" t="s">
        <v>8</v>
      </c>
      <c r="F11" s="58">
        <v>0</v>
      </c>
      <c r="G11" s="58">
        <v>1500000</v>
      </c>
      <c r="H11" s="58">
        <v>0</v>
      </c>
      <c r="I11" s="58">
        <v>1500000</v>
      </c>
    </row>
    <row r="12" spans="1:9" s="56" customFormat="1">
      <c r="A12" s="111"/>
      <c r="B12" s="111"/>
      <c r="C12" s="111"/>
      <c r="D12" s="57"/>
      <c r="E12" s="69" t="s">
        <v>9</v>
      </c>
      <c r="F12" s="58">
        <v>0</v>
      </c>
      <c r="G12" s="58">
        <v>866000</v>
      </c>
      <c r="H12" s="58">
        <v>0</v>
      </c>
      <c r="I12" s="58">
        <v>866000</v>
      </c>
    </row>
    <row r="13" spans="1:9" s="56" customFormat="1">
      <c r="A13" s="111"/>
      <c r="B13" s="114"/>
      <c r="C13" s="112"/>
      <c r="D13" s="57"/>
      <c r="E13" s="69" t="s">
        <v>10</v>
      </c>
      <c r="F13" s="58">
        <v>0</v>
      </c>
      <c r="G13" s="58">
        <v>634000</v>
      </c>
      <c r="H13" s="58">
        <v>0</v>
      </c>
      <c r="I13" s="58">
        <v>634000</v>
      </c>
    </row>
    <row r="14" spans="1:9" s="56" customFormat="1">
      <c r="A14" s="111"/>
      <c r="B14" s="111"/>
      <c r="C14" s="113" t="s">
        <v>24</v>
      </c>
      <c r="D14" s="57"/>
      <c r="E14" s="69" t="s">
        <v>8</v>
      </c>
      <c r="F14" s="58">
        <v>0</v>
      </c>
      <c r="G14" s="58">
        <v>0</v>
      </c>
      <c r="H14" s="58">
        <v>500000</v>
      </c>
      <c r="I14" s="58">
        <v>500000</v>
      </c>
    </row>
    <row r="15" spans="1:9" s="56" customFormat="1">
      <c r="A15" s="111"/>
      <c r="B15" s="111"/>
      <c r="C15" s="111"/>
      <c r="D15" s="57"/>
      <c r="E15" s="69" t="s">
        <v>9</v>
      </c>
      <c r="F15" s="58">
        <v>0</v>
      </c>
      <c r="G15" s="58">
        <v>0</v>
      </c>
      <c r="H15" s="58">
        <v>0</v>
      </c>
      <c r="I15" s="58">
        <v>0</v>
      </c>
    </row>
    <row r="16" spans="1:9" s="56" customFormat="1">
      <c r="A16" s="111"/>
      <c r="B16" s="111"/>
      <c r="C16" s="112"/>
      <c r="D16" s="57"/>
      <c r="E16" s="69" t="s">
        <v>10</v>
      </c>
      <c r="F16" s="58">
        <v>0</v>
      </c>
      <c r="G16" s="58">
        <v>0</v>
      </c>
      <c r="H16" s="58">
        <v>500000</v>
      </c>
      <c r="I16" s="58">
        <v>500000</v>
      </c>
    </row>
    <row r="17" spans="1:9" s="56" customFormat="1">
      <c r="A17" s="111"/>
      <c r="B17" s="111"/>
      <c r="C17" s="113" t="s">
        <v>25</v>
      </c>
      <c r="D17" s="57"/>
      <c r="E17" s="69" t="s">
        <v>8</v>
      </c>
      <c r="F17" s="58">
        <v>0</v>
      </c>
      <c r="G17" s="58">
        <v>0</v>
      </c>
      <c r="H17" s="58">
        <v>8000000</v>
      </c>
      <c r="I17" s="58">
        <v>8000000</v>
      </c>
    </row>
    <row r="18" spans="1:9" s="56" customFormat="1">
      <c r="A18" s="111"/>
      <c r="B18" s="111"/>
      <c r="C18" s="111"/>
      <c r="D18" s="57"/>
      <c r="E18" s="69" t="s">
        <v>9</v>
      </c>
      <c r="F18" s="58">
        <v>0</v>
      </c>
      <c r="G18" s="58">
        <v>0</v>
      </c>
      <c r="H18" s="58">
        <v>6250012</v>
      </c>
      <c r="I18" s="58">
        <v>6250012</v>
      </c>
    </row>
    <row r="19" spans="1:9" s="56" customFormat="1">
      <c r="A19" s="111"/>
      <c r="B19" s="111"/>
      <c r="C19" s="112"/>
      <c r="D19" s="57"/>
      <c r="E19" s="69" t="s">
        <v>10</v>
      </c>
      <c r="F19" s="58">
        <v>0</v>
      </c>
      <c r="G19" s="58">
        <v>0</v>
      </c>
      <c r="H19" s="58">
        <v>1749988</v>
      </c>
      <c r="I19" s="58">
        <v>1749988</v>
      </c>
    </row>
    <row r="20" spans="1:9" s="56" customFormat="1">
      <c r="A20" s="111"/>
      <c r="B20" s="111"/>
      <c r="C20" s="113" t="s">
        <v>26</v>
      </c>
      <c r="D20" s="57"/>
      <c r="E20" s="69" t="s">
        <v>8</v>
      </c>
      <c r="F20" s="58">
        <v>0</v>
      </c>
      <c r="G20" s="58">
        <v>0</v>
      </c>
      <c r="H20" s="58">
        <v>1200000</v>
      </c>
      <c r="I20" s="58">
        <v>1200000</v>
      </c>
    </row>
    <row r="21" spans="1:9" s="56" customFormat="1">
      <c r="A21" s="111"/>
      <c r="B21" s="111"/>
      <c r="C21" s="111"/>
      <c r="D21" s="57"/>
      <c r="E21" s="69" t="s">
        <v>9</v>
      </c>
      <c r="F21" s="58">
        <v>0</v>
      </c>
      <c r="G21" s="58">
        <v>0</v>
      </c>
      <c r="H21" s="58">
        <v>962834</v>
      </c>
      <c r="I21" s="58">
        <v>962834</v>
      </c>
    </row>
    <row r="22" spans="1:9" s="56" customFormat="1">
      <c r="A22" s="111"/>
      <c r="B22" s="111"/>
      <c r="C22" s="112"/>
      <c r="D22" s="57"/>
      <c r="E22" s="69" t="s">
        <v>10</v>
      </c>
      <c r="F22" s="58">
        <v>0</v>
      </c>
      <c r="G22" s="58">
        <v>0</v>
      </c>
      <c r="H22" s="58">
        <v>237166</v>
      </c>
      <c r="I22" s="58">
        <v>237166</v>
      </c>
    </row>
    <row r="23" spans="1:9" s="56" customFormat="1">
      <c r="A23" s="111"/>
      <c r="B23" s="111"/>
      <c r="C23" s="113" t="s">
        <v>27</v>
      </c>
      <c r="D23" s="57"/>
      <c r="E23" s="69" t="s">
        <v>8</v>
      </c>
      <c r="F23" s="58">
        <v>0</v>
      </c>
      <c r="G23" s="58">
        <v>0</v>
      </c>
      <c r="H23" s="58">
        <v>1200000</v>
      </c>
      <c r="I23" s="58">
        <v>1200000</v>
      </c>
    </row>
    <row r="24" spans="1:9" s="56" customFormat="1">
      <c r="A24" s="111"/>
      <c r="B24" s="111"/>
      <c r="C24" s="111"/>
      <c r="D24" s="57"/>
      <c r="E24" s="69" t="s">
        <v>9</v>
      </c>
      <c r="F24" s="58">
        <v>0</v>
      </c>
      <c r="G24" s="58">
        <v>0</v>
      </c>
      <c r="H24" s="58">
        <v>1187590</v>
      </c>
      <c r="I24" s="58">
        <v>1187590</v>
      </c>
    </row>
    <row r="25" spans="1:9" s="56" customFormat="1">
      <c r="A25" s="111"/>
      <c r="B25" s="111"/>
      <c r="C25" s="112"/>
      <c r="D25" s="57"/>
      <c r="E25" s="69" t="s">
        <v>10</v>
      </c>
      <c r="F25" s="58">
        <v>0</v>
      </c>
      <c r="G25" s="58">
        <v>0</v>
      </c>
      <c r="H25" s="58">
        <v>12410</v>
      </c>
      <c r="I25" s="58">
        <v>12410</v>
      </c>
    </row>
    <row r="26" spans="1:9" s="56" customFormat="1">
      <c r="A26" s="111"/>
      <c r="B26" s="111" t="s">
        <v>28</v>
      </c>
      <c r="C26" s="113"/>
      <c r="D26" s="57"/>
      <c r="E26" s="69" t="s">
        <v>8</v>
      </c>
      <c r="F26" s="58">
        <v>0</v>
      </c>
      <c r="G26" s="58">
        <v>0</v>
      </c>
      <c r="H26" s="58">
        <v>10900000</v>
      </c>
      <c r="I26" s="58">
        <v>10900000</v>
      </c>
    </row>
    <row r="27" spans="1:9" s="56" customFormat="1">
      <c r="A27" s="111"/>
      <c r="B27" s="111"/>
      <c r="C27" s="111"/>
      <c r="D27" s="57"/>
      <c r="E27" s="69" t="s">
        <v>9</v>
      </c>
      <c r="F27" s="58">
        <v>0</v>
      </c>
      <c r="G27" s="58">
        <v>0</v>
      </c>
      <c r="H27" s="58">
        <v>8400436</v>
      </c>
      <c r="I27" s="58">
        <v>8400436</v>
      </c>
    </row>
    <row r="28" spans="1:9" s="56" customFormat="1">
      <c r="A28" s="111"/>
      <c r="B28" s="114"/>
      <c r="C28" s="112"/>
      <c r="D28" s="57"/>
      <c r="E28" s="69" t="s">
        <v>10</v>
      </c>
      <c r="F28" s="58">
        <v>0</v>
      </c>
      <c r="G28" s="58">
        <v>0</v>
      </c>
      <c r="H28" s="58">
        <v>2499564</v>
      </c>
      <c r="I28" s="58">
        <v>2499564</v>
      </c>
    </row>
    <row r="29" spans="1:9" s="56" customFormat="1">
      <c r="A29" s="111" t="s">
        <v>29</v>
      </c>
      <c r="B29" s="115"/>
      <c r="C29" s="113"/>
      <c r="D29" s="57"/>
      <c r="E29" s="69" t="s">
        <v>8</v>
      </c>
      <c r="F29" s="58">
        <v>0</v>
      </c>
      <c r="G29" s="58">
        <v>1500000</v>
      </c>
      <c r="H29" s="58">
        <v>10900000</v>
      </c>
      <c r="I29" s="58">
        <v>12400000</v>
      </c>
    </row>
    <row r="30" spans="1:9" s="56" customFormat="1">
      <c r="A30" s="111"/>
      <c r="B30" s="111"/>
      <c r="C30" s="111"/>
      <c r="D30" s="57"/>
      <c r="E30" s="69" t="s">
        <v>9</v>
      </c>
      <c r="F30" s="58">
        <v>0</v>
      </c>
      <c r="G30" s="58">
        <v>866000</v>
      </c>
      <c r="H30" s="58">
        <v>8400436</v>
      </c>
      <c r="I30" s="58">
        <v>9266436</v>
      </c>
    </row>
    <row r="31" spans="1:9" s="56" customFormat="1">
      <c r="A31" s="114"/>
      <c r="B31" s="114"/>
      <c r="C31" s="112"/>
      <c r="D31" s="57"/>
      <c r="E31" s="69" t="s">
        <v>10</v>
      </c>
      <c r="F31" s="58">
        <v>0</v>
      </c>
      <c r="G31" s="58">
        <v>634000</v>
      </c>
      <c r="H31" s="58">
        <v>2499564</v>
      </c>
      <c r="I31" s="58">
        <v>3133564</v>
      </c>
    </row>
    <row r="32" spans="1:9" s="56" customFormat="1">
      <c r="A32" s="111"/>
      <c r="B32" s="111"/>
      <c r="C32" s="113" t="s">
        <v>31</v>
      </c>
      <c r="D32" s="57"/>
      <c r="E32" s="69" t="s">
        <v>8</v>
      </c>
      <c r="F32" s="58">
        <v>0</v>
      </c>
      <c r="G32" s="58">
        <v>0</v>
      </c>
      <c r="H32" s="58">
        <v>7000000</v>
      </c>
      <c r="I32" s="58">
        <v>7000000</v>
      </c>
    </row>
    <row r="33" spans="1:9" s="56" customFormat="1">
      <c r="A33" s="111"/>
      <c r="B33" s="111"/>
      <c r="C33" s="111"/>
      <c r="D33" s="57"/>
      <c r="E33" s="69" t="s">
        <v>9</v>
      </c>
      <c r="F33" s="58">
        <v>0</v>
      </c>
      <c r="G33" s="58">
        <v>0</v>
      </c>
      <c r="H33" s="58">
        <v>6850440</v>
      </c>
      <c r="I33" s="58">
        <v>6850440</v>
      </c>
    </row>
    <row r="34" spans="1:9" s="56" customFormat="1">
      <c r="A34" s="111"/>
      <c r="B34" s="111"/>
      <c r="C34" s="112"/>
      <c r="D34" s="57"/>
      <c r="E34" s="69" t="s">
        <v>10</v>
      </c>
      <c r="F34" s="58">
        <v>0</v>
      </c>
      <c r="G34" s="58">
        <v>0</v>
      </c>
      <c r="H34" s="58">
        <v>149560</v>
      </c>
      <c r="I34" s="58">
        <v>149560</v>
      </c>
    </row>
    <row r="35" spans="1:9" s="56" customFormat="1">
      <c r="A35" s="111"/>
      <c r="B35" s="111" t="s">
        <v>30</v>
      </c>
      <c r="C35" s="113"/>
      <c r="D35" s="57"/>
      <c r="E35" s="69" t="s">
        <v>8</v>
      </c>
      <c r="F35" s="58">
        <v>0</v>
      </c>
      <c r="G35" s="58">
        <v>0</v>
      </c>
      <c r="H35" s="58">
        <v>7000000</v>
      </c>
      <c r="I35" s="58">
        <v>7000000</v>
      </c>
    </row>
    <row r="36" spans="1:9" s="56" customFormat="1">
      <c r="A36" s="111"/>
      <c r="B36" s="111"/>
      <c r="C36" s="111"/>
      <c r="D36" s="57"/>
      <c r="E36" s="69" t="s">
        <v>9</v>
      </c>
      <c r="F36" s="58">
        <v>0</v>
      </c>
      <c r="G36" s="58">
        <v>0</v>
      </c>
      <c r="H36" s="58">
        <v>6850440</v>
      </c>
      <c r="I36" s="58">
        <v>6850440</v>
      </c>
    </row>
    <row r="37" spans="1:9" s="56" customFormat="1">
      <c r="A37" s="111"/>
      <c r="B37" s="114"/>
      <c r="C37" s="112"/>
      <c r="D37" s="57"/>
      <c r="E37" s="69" t="s">
        <v>10</v>
      </c>
      <c r="F37" s="58">
        <v>0</v>
      </c>
      <c r="G37" s="58">
        <v>0</v>
      </c>
      <c r="H37" s="58">
        <v>149560</v>
      </c>
      <c r="I37" s="58">
        <v>149560</v>
      </c>
    </row>
    <row r="38" spans="1:9" s="56" customFormat="1">
      <c r="A38" s="111" t="s">
        <v>32</v>
      </c>
      <c r="B38" s="111"/>
      <c r="C38" s="113"/>
      <c r="D38" s="57"/>
      <c r="E38" s="69" t="s">
        <v>8</v>
      </c>
      <c r="F38" s="58">
        <v>0</v>
      </c>
      <c r="G38" s="58">
        <v>0</v>
      </c>
      <c r="H38" s="58">
        <v>7000000</v>
      </c>
      <c r="I38" s="58">
        <v>7000000</v>
      </c>
    </row>
    <row r="39" spans="1:9" s="56" customFormat="1">
      <c r="A39" s="111"/>
      <c r="B39" s="111"/>
      <c r="C39" s="111"/>
      <c r="D39" s="57"/>
      <c r="E39" s="69" t="s">
        <v>9</v>
      </c>
      <c r="F39" s="58">
        <v>0</v>
      </c>
      <c r="G39" s="58">
        <v>0</v>
      </c>
      <c r="H39" s="58">
        <v>6850440</v>
      </c>
      <c r="I39" s="58">
        <v>6850440</v>
      </c>
    </row>
    <row r="40" spans="1:9" s="56" customFormat="1">
      <c r="A40" s="112"/>
      <c r="B40" s="112"/>
      <c r="C40" s="112"/>
      <c r="D40" s="57"/>
      <c r="E40" s="69" t="s">
        <v>10</v>
      </c>
      <c r="F40" s="58">
        <v>0</v>
      </c>
      <c r="G40" s="58">
        <v>0</v>
      </c>
      <c r="H40" s="58">
        <v>149560</v>
      </c>
      <c r="I40" s="58">
        <v>149560</v>
      </c>
    </row>
    <row r="41" spans="1:9" s="56" customFormat="1">
      <c r="A41" s="113"/>
      <c r="B41" s="113"/>
      <c r="C41" s="113" t="s">
        <v>71</v>
      </c>
      <c r="D41" s="57"/>
      <c r="E41" s="69" t="s">
        <v>8</v>
      </c>
      <c r="F41" s="58">
        <v>0</v>
      </c>
      <c r="G41" s="58">
        <v>0</v>
      </c>
      <c r="H41" s="58">
        <v>300000</v>
      </c>
      <c r="I41" s="58">
        <v>300000</v>
      </c>
    </row>
    <row r="42" spans="1:9" s="56" customFormat="1">
      <c r="A42" s="111"/>
      <c r="B42" s="111"/>
      <c r="C42" s="111"/>
      <c r="D42" s="57"/>
      <c r="E42" s="69" t="s">
        <v>9</v>
      </c>
      <c r="F42" s="58">
        <v>0</v>
      </c>
      <c r="G42" s="58">
        <v>0</v>
      </c>
      <c r="H42" s="58">
        <v>70000</v>
      </c>
      <c r="I42" s="58">
        <v>70000</v>
      </c>
    </row>
    <row r="43" spans="1:9" s="56" customFormat="1">
      <c r="A43" s="111"/>
      <c r="B43" s="111"/>
      <c r="C43" s="112"/>
      <c r="D43" s="57"/>
      <c r="E43" s="69" t="s">
        <v>10</v>
      </c>
      <c r="F43" s="58">
        <v>0</v>
      </c>
      <c r="G43" s="58">
        <v>0</v>
      </c>
      <c r="H43" s="58">
        <v>230000</v>
      </c>
      <c r="I43" s="58">
        <v>230000</v>
      </c>
    </row>
    <row r="44" spans="1:9" s="56" customFormat="1">
      <c r="A44" s="111"/>
      <c r="B44" s="111"/>
      <c r="C44" s="113" t="s">
        <v>72</v>
      </c>
      <c r="D44" s="57"/>
      <c r="E44" s="69" t="s">
        <v>8</v>
      </c>
      <c r="F44" s="58">
        <v>0</v>
      </c>
      <c r="G44" s="58">
        <v>0</v>
      </c>
      <c r="H44" s="58">
        <v>20800000</v>
      </c>
      <c r="I44" s="58">
        <v>20800000</v>
      </c>
    </row>
    <row r="45" spans="1:9" s="56" customFormat="1">
      <c r="A45" s="111"/>
      <c r="B45" s="111"/>
      <c r="C45" s="111"/>
      <c r="D45" s="57"/>
      <c r="E45" s="69" t="s">
        <v>9</v>
      </c>
      <c r="F45" s="58">
        <v>0</v>
      </c>
      <c r="G45" s="58">
        <v>0</v>
      </c>
      <c r="H45" s="58">
        <v>17476640</v>
      </c>
      <c r="I45" s="58">
        <v>17476640</v>
      </c>
    </row>
    <row r="46" spans="1:9" s="56" customFormat="1">
      <c r="A46" s="111"/>
      <c r="B46" s="111"/>
      <c r="C46" s="112"/>
      <c r="D46" s="57"/>
      <c r="E46" s="69" t="s">
        <v>10</v>
      </c>
      <c r="F46" s="58">
        <v>0</v>
      </c>
      <c r="G46" s="58">
        <v>0</v>
      </c>
      <c r="H46" s="58">
        <v>3323360</v>
      </c>
      <c r="I46" s="58">
        <v>3323360</v>
      </c>
    </row>
    <row r="47" spans="1:9" s="56" customFormat="1">
      <c r="A47" s="111"/>
      <c r="B47" s="111"/>
      <c r="C47" s="113" t="s">
        <v>73</v>
      </c>
      <c r="D47" s="57"/>
      <c r="E47" s="69" t="s">
        <v>8</v>
      </c>
      <c r="F47" s="58">
        <v>0</v>
      </c>
      <c r="G47" s="58">
        <v>0</v>
      </c>
      <c r="H47" s="58">
        <v>1000000</v>
      </c>
      <c r="I47" s="58">
        <v>1000000</v>
      </c>
    </row>
    <row r="48" spans="1:9" s="56" customFormat="1">
      <c r="A48" s="111"/>
      <c r="B48" s="111"/>
      <c r="C48" s="111"/>
      <c r="D48" s="57"/>
      <c r="E48" s="69" t="s">
        <v>9</v>
      </c>
      <c r="F48" s="58">
        <v>0</v>
      </c>
      <c r="G48" s="58">
        <v>0</v>
      </c>
      <c r="H48" s="58">
        <v>610000</v>
      </c>
      <c r="I48" s="58">
        <v>610000</v>
      </c>
    </row>
    <row r="49" spans="1:9" s="56" customFormat="1">
      <c r="A49" s="111"/>
      <c r="B49" s="111"/>
      <c r="C49" s="112"/>
      <c r="D49" s="57"/>
      <c r="E49" s="69" t="s">
        <v>10</v>
      </c>
      <c r="F49" s="58">
        <v>0</v>
      </c>
      <c r="G49" s="58">
        <v>0</v>
      </c>
      <c r="H49" s="58">
        <v>390000</v>
      </c>
      <c r="I49" s="58">
        <v>390000</v>
      </c>
    </row>
    <row r="50" spans="1:9" s="56" customFormat="1">
      <c r="A50" s="111"/>
      <c r="B50" s="111"/>
      <c r="C50" s="113" t="s">
        <v>74</v>
      </c>
      <c r="D50" s="57"/>
      <c r="E50" s="69" t="s">
        <v>8</v>
      </c>
      <c r="F50" s="58">
        <v>0</v>
      </c>
      <c r="G50" s="58">
        <v>0</v>
      </c>
      <c r="H50" s="58">
        <v>1000000</v>
      </c>
      <c r="I50" s="58">
        <v>1000000</v>
      </c>
    </row>
    <row r="51" spans="1:9" s="56" customFormat="1">
      <c r="A51" s="111"/>
      <c r="B51" s="111"/>
      <c r="C51" s="111"/>
      <c r="D51" s="57"/>
      <c r="E51" s="69" t="s">
        <v>9</v>
      </c>
      <c r="F51" s="58">
        <v>0</v>
      </c>
      <c r="G51" s="58">
        <v>0</v>
      </c>
      <c r="H51" s="58">
        <v>820000</v>
      </c>
      <c r="I51" s="58">
        <v>820000</v>
      </c>
    </row>
    <row r="52" spans="1:9" s="56" customFormat="1">
      <c r="A52" s="111"/>
      <c r="B52" s="111"/>
      <c r="C52" s="112"/>
      <c r="D52" s="57"/>
      <c r="E52" s="69" t="s">
        <v>10</v>
      </c>
      <c r="F52" s="58">
        <v>0</v>
      </c>
      <c r="G52" s="58">
        <v>0</v>
      </c>
      <c r="H52" s="58">
        <v>180000</v>
      </c>
      <c r="I52" s="58">
        <v>180000</v>
      </c>
    </row>
    <row r="53" spans="1:9" s="56" customFormat="1">
      <c r="A53" s="111"/>
      <c r="B53" s="111"/>
      <c r="C53" s="113" t="s">
        <v>75</v>
      </c>
      <c r="D53" s="57"/>
      <c r="E53" s="69" t="s">
        <v>8</v>
      </c>
      <c r="F53" s="58">
        <v>0</v>
      </c>
      <c r="G53" s="58">
        <v>1000000</v>
      </c>
      <c r="H53" s="58">
        <v>1000000</v>
      </c>
      <c r="I53" s="58">
        <v>2000000</v>
      </c>
    </row>
    <row r="54" spans="1:9" s="56" customFormat="1">
      <c r="A54" s="111"/>
      <c r="B54" s="111"/>
      <c r="C54" s="111"/>
      <c r="D54" s="57"/>
      <c r="E54" s="69" t="s">
        <v>9</v>
      </c>
      <c r="F54" s="58">
        <v>0</v>
      </c>
      <c r="G54" s="58">
        <v>170000</v>
      </c>
      <c r="H54" s="58">
        <v>180000</v>
      </c>
      <c r="I54" s="58">
        <v>350000</v>
      </c>
    </row>
    <row r="55" spans="1:9" s="56" customFormat="1">
      <c r="A55" s="111"/>
      <c r="B55" s="111"/>
      <c r="C55" s="112"/>
      <c r="D55" s="57"/>
      <c r="E55" s="69" t="s">
        <v>10</v>
      </c>
      <c r="F55" s="58">
        <v>0</v>
      </c>
      <c r="G55" s="58">
        <v>830000</v>
      </c>
      <c r="H55" s="58">
        <v>820000</v>
      </c>
      <c r="I55" s="58">
        <v>1650000</v>
      </c>
    </row>
    <row r="56" spans="1:9" s="56" customFormat="1">
      <c r="A56" s="111"/>
      <c r="B56" s="111" t="s">
        <v>71</v>
      </c>
      <c r="C56" s="113"/>
      <c r="D56" s="57"/>
      <c r="E56" s="69" t="s">
        <v>8</v>
      </c>
      <c r="F56" s="58">
        <v>0</v>
      </c>
      <c r="G56" s="58">
        <v>1000000</v>
      </c>
      <c r="H56" s="58">
        <v>24100000</v>
      </c>
      <c r="I56" s="58">
        <v>25100000</v>
      </c>
    </row>
    <row r="57" spans="1:9" s="56" customFormat="1">
      <c r="A57" s="111"/>
      <c r="B57" s="111"/>
      <c r="C57" s="111"/>
      <c r="D57" s="57"/>
      <c r="E57" s="69" t="s">
        <v>9</v>
      </c>
      <c r="F57" s="58">
        <v>0</v>
      </c>
      <c r="G57" s="58">
        <v>170000</v>
      </c>
      <c r="H57" s="58">
        <v>19156640</v>
      </c>
      <c r="I57" s="58">
        <v>19326640</v>
      </c>
    </row>
    <row r="58" spans="1:9" s="56" customFormat="1">
      <c r="A58" s="111"/>
      <c r="B58" s="114"/>
      <c r="C58" s="112"/>
      <c r="D58" s="57"/>
      <c r="E58" s="69" t="s">
        <v>10</v>
      </c>
      <c r="F58" s="58">
        <v>0</v>
      </c>
      <c r="G58" s="58">
        <v>830000</v>
      </c>
      <c r="H58" s="58">
        <v>4943360</v>
      </c>
      <c r="I58" s="58">
        <v>5773360</v>
      </c>
    </row>
    <row r="59" spans="1:9" s="56" customFormat="1">
      <c r="A59" s="111" t="s">
        <v>33</v>
      </c>
      <c r="B59" s="111"/>
      <c r="C59" s="113"/>
      <c r="D59" s="57"/>
      <c r="E59" s="69" t="s">
        <v>8</v>
      </c>
      <c r="F59" s="58">
        <v>0</v>
      </c>
      <c r="G59" s="58">
        <v>1000000</v>
      </c>
      <c r="H59" s="58">
        <v>24100000</v>
      </c>
      <c r="I59" s="58">
        <v>25100000</v>
      </c>
    </row>
    <row r="60" spans="1:9" s="56" customFormat="1">
      <c r="A60" s="111"/>
      <c r="B60" s="111"/>
      <c r="C60" s="111"/>
      <c r="D60" s="57"/>
      <c r="E60" s="69" t="s">
        <v>9</v>
      </c>
      <c r="F60" s="58">
        <v>0</v>
      </c>
      <c r="G60" s="58">
        <v>170000</v>
      </c>
      <c r="H60" s="58">
        <v>19156640</v>
      </c>
      <c r="I60" s="58">
        <v>19326640</v>
      </c>
    </row>
    <row r="61" spans="1:9" s="56" customFormat="1">
      <c r="A61" s="114"/>
      <c r="B61" s="114"/>
      <c r="C61" s="112"/>
      <c r="D61" s="57"/>
      <c r="E61" s="69" t="s">
        <v>10</v>
      </c>
      <c r="F61" s="58">
        <v>0</v>
      </c>
      <c r="G61" s="58">
        <v>830000</v>
      </c>
      <c r="H61" s="58">
        <v>4943360</v>
      </c>
      <c r="I61" s="58">
        <v>5773360</v>
      </c>
    </row>
    <row r="62" spans="1:9" s="56" customFormat="1">
      <c r="A62" s="111"/>
      <c r="B62" s="111"/>
      <c r="C62" s="113" t="s">
        <v>76</v>
      </c>
      <c r="D62" s="57"/>
      <c r="E62" s="69" t="s">
        <v>8</v>
      </c>
      <c r="F62" s="58">
        <v>0</v>
      </c>
      <c r="G62" s="58">
        <v>0</v>
      </c>
      <c r="H62" s="58">
        <v>4200000</v>
      </c>
      <c r="I62" s="58">
        <v>4200000</v>
      </c>
    </row>
    <row r="63" spans="1:9" s="56" customFormat="1">
      <c r="A63" s="111"/>
      <c r="B63" s="111"/>
      <c r="C63" s="111"/>
      <c r="D63" s="57"/>
      <c r="E63" s="69" t="s">
        <v>9</v>
      </c>
      <c r="F63" s="58">
        <v>0</v>
      </c>
      <c r="G63" s="58">
        <v>0</v>
      </c>
      <c r="H63" s="58">
        <v>4200000</v>
      </c>
      <c r="I63" s="58">
        <v>4200000</v>
      </c>
    </row>
    <row r="64" spans="1:9" s="56" customFormat="1">
      <c r="A64" s="111"/>
      <c r="B64" s="111"/>
      <c r="C64" s="112"/>
      <c r="D64" s="57"/>
      <c r="E64" s="69" t="s">
        <v>10</v>
      </c>
      <c r="F64" s="58">
        <v>0</v>
      </c>
      <c r="G64" s="58">
        <v>0</v>
      </c>
      <c r="H64" s="58">
        <v>0</v>
      </c>
      <c r="I64" s="58">
        <v>0</v>
      </c>
    </row>
    <row r="65" spans="1:9" s="56" customFormat="1">
      <c r="A65" s="111"/>
      <c r="B65" s="111"/>
      <c r="C65" s="113" t="s">
        <v>77</v>
      </c>
      <c r="D65" s="57"/>
      <c r="E65" s="69" t="s">
        <v>8</v>
      </c>
      <c r="F65" s="58">
        <v>0</v>
      </c>
      <c r="G65" s="58">
        <v>0</v>
      </c>
      <c r="H65" s="58">
        <v>1800000</v>
      </c>
      <c r="I65" s="58">
        <v>1800000</v>
      </c>
    </row>
    <row r="66" spans="1:9" s="56" customFormat="1">
      <c r="A66" s="111"/>
      <c r="B66" s="111"/>
      <c r="C66" s="111"/>
      <c r="D66" s="57"/>
      <c r="E66" s="69" t="s">
        <v>9</v>
      </c>
      <c r="F66" s="58">
        <v>0</v>
      </c>
      <c r="G66" s="58">
        <v>0</v>
      </c>
      <c r="H66" s="58">
        <v>1800000</v>
      </c>
      <c r="I66" s="58">
        <v>1800000</v>
      </c>
    </row>
    <row r="67" spans="1:9" s="56" customFormat="1">
      <c r="A67" s="111"/>
      <c r="B67" s="111"/>
      <c r="C67" s="112"/>
      <c r="D67" s="57"/>
      <c r="E67" s="69" t="s">
        <v>10</v>
      </c>
      <c r="F67" s="58">
        <v>0</v>
      </c>
      <c r="G67" s="58">
        <v>0</v>
      </c>
      <c r="H67" s="58">
        <v>0</v>
      </c>
      <c r="I67" s="58">
        <v>0</v>
      </c>
    </row>
    <row r="68" spans="1:9" s="56" customFormat="1">
      <c r="A68" s="111"/>
      <c r="B68" s="111"/>
      <c r="C68" s="113" t="s">
        <v>78</v>
      </c>
      <c r="D68" s="57"/>
      <c r="E68" s="69" t="s">
        <v>8</v>
      </c>
      <c r="F68" s="58">
        <v>0</v>
      </c>
      <c r="G68" s="58">
        <v>1800000</v>
      </c>
      <c r="H68" s="58">
        <v>45500000</v>
      </c>
      <c r="I68" s="58">
        <v>47300000</v>
      </c>
    </row>
    <row r="69" spans="1:9" s="56" customFormat="1">
      <c r="A69" s="111"/>
      <c r="B69" s="111"/>
      <c r="C69" s="111"/>
      <c r="D69" s="57"/>
      <c r="E69" s="69" t="s">
        <v>9</v>
      </c>
      <c r="F69" s="58">
        <v>0</v>
      </c>
      <c r="G69" s="58">
        <v>1779600</v>
      </c>
      <c r="H69" s="58">
        <v>45000000</v>
      </c>
      <c r="I69" s="58">
        <v>46779600</v>
      </c>
    </row>
    <row r="70" spans="1:9" s="56" customFormat="1">
      <c r="A70" s="111"/>
      <c r="B70" s="111"/>
      <c r="C70" s="112"/>
      <c r="D70" s="57"/>
      <c r="E70" s="69" t="s">
        <v>10</v>
      </c>
      <c r="F70" s="58">
        <v>0</v>
      </c>
      <c r="G70" s="58">
        <v>20400</v>
      </c>
      <c r="H70" s="58">
        <v>500000</v>
      </c>
      <c r="I70" s="58">
        <v>520400</v>
      </c>
    </row>
    <row r="71" spans="1:9" s="56" customFormat="1">
      <c r="A71" s="111"/>
      <c r="B71" s="111"/>
      <c r="C71" s="113" t="s">
        <v>79</v>
      </c>
      <c r="D71" s="57"/>
      <c r="E71" s="69" t="s">
        <v>8</v>
      </c>
      <c r="F71" s="58">
        <v>0</v>
      </c>
      <c r="G71" s="58">
        <v>30000000</v>
      </c>
      <c r="H71" s="58">
        <v>0</v>
      </c>
      <c r="I71" s="58">
        <v>30000000</v>
      </c>
    </row>
    <row r="72" spans="1:9" s="56" customFormat="1">
      <c r="A72" s="111"/>
      <c r="B72" s="111"/>
      <c r="C72" s="111"/>
      <c r="D72" s="57"/>
      <c r="E72" s="69" t="s">
        <v>9</v>
      </c>
      <c r="F72" s="58">
        <v>0</v>
      </c>
      <c r="G72" s="58">
        <v>30000000</v>
      </c>
      <c r="H72" s="58">
        <v>0</v>
      </c>
      <c r="I72" s="58">
        <v>30000000</v>
      </c>
    </row>
    <row r="73" spans="1:9" s="56" customFormat="1">
      <c r="A73" s="111"/>
      <c r="B73" s="111"/>
      <c r="C73" s="112"/>
      <c r="D73" s="57"/>
      <c r="E73" s="69" t="s">
        <v>10</v>
      </c>
      <c r="F73" s="58">
        <v>0</v>
      </c>
      <c r="G73" s="58">
        <v>0</v>
      </c>
      <c r="H73" s="58">
        <v>0</v>
      </c>
      <c r="I73" s="58">
        <v>0</v>
      </c>
    </row>
    <row r="74" spans="1:9" s="56" customFormat="1">
      <c r="A74" s="111"/>
      <c r="B74" s="111" t="s">
        <v>34</v>
      </c>
      <c r="C74" s="113"/>
      <c r="D74" s="57"/>
      <c r="E74" s="69" t="s">
        <v>8</v>
      </c>
      <c r="F74" s="58">
        <v>0</v>
      </c>
      <c r="G74" s="58">
        <v>31800000</v>
      </c>
      <c r="H74" s="58">
        <v>51500000</v>
      </c>
      <c r="I74" s="58">
        <v>83300000</v>
      </c>
    </row>
    <row r="75" spans="1:9" s="56" customFormat="1">
      <c r="A75" s="111"/>
      <c r="B75" s="111"/>
      <c r="C75" s="111"/>
      <c r="D75" s="57"/>
      <c r="E75" s="69" t="s">
        <v>9</v>
      </c>
      <c r="F75" s="58">
        <v>0</v>
      </c>
      <c r="G75" s="58">
        <v>31779600</v>
      </c>
      <c r="H75" s="58">
        <v>51000000</v>
      </c>
      <c r="I75" s="58">
        <v>82779600</v>
      </c>
    </row>
    <row r="76" spans="1:9" s="56" customFormat="1">
      <c r="A76" s="111"/>
      <c r="B76" s="114"/>
      <c r="C76" s="112"/>
      <c r="D76" s="57"/>
      <c r="E76" s="69" t="s">
        <v>10</v>
      </c>
      <c r="F76" s="58">
        <v>0</v>
      </c>
      <c r="G76" s="58">
        <v>20400</v>
      </c>
      <c r="H76" s="58">
        <v>500000</v>
      </c>
      <c r="I76" s="58">
        <v>520400</v>
      </c>
    </row>
    <row r="77" spans="1:9" s="56" customFormat="1">
      <c r="A77" s="111" t="s">
        <v>34</v>
      </c>
      <c r="B77" s="111"/>
      <c r="C77" s="113"/>
      <c r="D77" s="57"/>
      <c r="E77" s="69" t="s">
        <v>8</v>
      </c>
      <c r="F77" s="58">
        <v>0</v>
      </c>
      <c r="G77" s="58">
        <v>31800000</v>
      </c>
      <c r="H77" s="58">
        <v>51500000</v>
      </c>
      <c r="I77" s="58">
        <v>83300000</v>
      </c>
    </row>
    <row r="78" spans="1:9" s="56" customFormat="1">
      <c r="A78" s="111"/>
      <c r="B78" s="111"/>
      <c r="C78" s="111"/>
      <c r="D78" s="57"/>
      <c r="E78" s="69" t="s">
        <v>9</v>
      </c>
      <c r="F78" s="58">
        <v>0</v>
      </c>
      <c r="G78" s="58">
        <v>31779600</v>
      </c>
      <c r="H78" s="58">
        <v>51000000</v>
      </c>
      <c r="I78" s="58">
        <v>82779600</v>
      </c>
    </row>
    <row r="79" spans="1:9" s="56" customFormat="1">
      <c r="A79" s="114"/>
      <c r="B79" s="114"/>
      <c r="C79" s="112"/>
      <c r="D79" s="57"/>
      <c r="E79" s="69" t="s">
        <v>10</v>
      </c>
      <c r="F79" s="58">
        <v>0</v>
      </c>
      <c r="G79" s="58">
        <v>20400</v>
      </c>
      <c r="H79" s="58">
        <v>500000</v>
      </c>
      <c r="I79" s="58">
        <v>520400</v>
      </c>
    </row>
    <row r="80" spans="1:9" s="56" customFormat="1" ht="16.5" customHeight="1">
      <c r="A80" s="111"/>
      <c r="B80" s="111"/>
      <c r="C80" s="113" t="s">
        <v>35</v>
      </c>
      <c r="D80" s="57"/>
      <c r="E80" s="69" t="s">
        <v>8</v>
      </c>
      <c r="F80" s="58">
        <v>0</v>
      </c>
      <c r="G80" s="58">
        <v>1000000</v>
      </c>
      <c r="H80" s="58">
        <v>0</v>
      </c>
      <c r="I80" s="58">
        <v>1000000</v>
      </c>
    </row>
    <row r="81" spans="1:9" s="56" customFormat="1">
      <c r="A81" s="111"/>
      <c r="B81" s="111"/>
      <c r="C81" s="111"/>
      <c r="D81" s="57"/>
      <c r="E81" s="69" t="s">
        <v>9</v>
      </c>
      <c r="F81" s="58">
        <v>0</v>
      </c>
      <c r="G81" s="58">
        <v>860800</v>
      </c>
      <c r="H81" s="58">
        <v>0</v>
      </c>
      <c r="I81" s="58">
        <v>860800</v>
      </c>
    </row>
    <row r="82" spans="1:9" s="56" customFormat="1">
      <c r="A82" s="111"/>
      <c r="B82" s="111"/>
      <c r="C82" s="112"/>
      <c r="D82" s="57"/>
      <c r="E82" s="69" t="s">
        <v>10</v>
      </c>
      <c r="F82" s="58">
        <v>0</v>
      </c>
      <c r="G82" s="58">
        <v>139200</v>
      </c>
      <c r="H82" s="58">
        <v>0</v>
      </c>
      <c r="I82" s="58">
        <v>139200</v>
      </c>
    </row>
    <row r="83" spans="1:9" s="56" customFormat="1" ht="16.5" customHeight="1">
      <c r="A83" s="111"/>
      <c r="B83" s="111" t="s">
        <v>35</v>
      </c>
      <c r="C83" s="113"/>
      <c r="D83" s="57"/>
      <c r="E83" s="69" t="s">
        <v>8</v>
      </c>
      <c r="F83" s="58">
        <v>0</v>
      </c>
      <c r="G83" s="58">
        <v>1000000</v>
      </c>
      <c r="H83" s="58">
        <v>0</v>
      </c>
      <c r="I83" s="58">
        <v>1000000</v>
      </c>
    </row>
    <row r="84" spans="1:9" s="56" customFormat="1">
      <c r="A84" s="111"/>
      <c r="B84" s="111"/>
      <c r="C84" s="111"/>
      <c r="D84" s="57"/>
      <c r="E84" s="69" t="s">
        <v>9</v>
      </c>
      <c r="F84" s="58">
        <v>0</v>
      </c>
      <c r="G84" s="58">
        <v>860800</v>
      </c>
      <c r="H84" s="58">
        <v>0</v>
      </c>
      <c r="I84" s="58">
        <v>860800</v>
      </c>
    </row>
    <row r="85" spans="1:9" s="56" customFormat="1">
      <c r="A85" s="111"/>
      <c r="B85" s="114"/>
      <c r="C85" s="112"/>
      <c r="D85" s="57"/>
      <c r="E85" s="69" t="s">
        <v>10</v>
      </c>
      <c r="F85" s="58">
        <v>0</v>
      </c>
      <c r="G85" s="58">
        <v>139200</v>
      </c>
      <c r="H85" s="58">
        <v>0</v>
      </c>
      <c r="I85" s="58">
        <v>139200</v>
      </c>
    </row>
    <row r="86" spans="1:9" s="56" customFormat="1">
      <c r="A86" s="111" t="s">
        <v>35</v>
      </c>
      <c r="B86" s="111"/>
      <c r="C86" s="113"/>
      <c r="D86" s="57"/>
      <c r="E86" s="69" t="s">
        <v>8</v>
      </c>
      <c r="F86" s="58">
        <v>0</v>
      </c>
      <c r="G86" s="58">
        <v>1000000</v>
      </c>
      <c r="H86" s="58">
        <v>0</v>
      </c>
      <c r="I86" s="58">
        <v>1000000</v>
      </c>
    </row>
    <row r="87" spans="1:9" s="56" customFormat="1">
      <c r="A87" s="111"/>
      <c r="B87" s="111"/>
      <c r="C87" s="111"/>
      <c r="D87" s="57"/>
      <c r="E87" s="69" t="s">
        <v>9</v>
      </c>
      <c r="F87" s="58">
        <v>0</v>
      </c>
      <c r="G87" s="58">
        <v>860800</v>
      </c>
      <c r="H87" s="58">
        <v>0</v>
      </c>
      <c r="I87" s="58">
        <v>860800</v>
      </c>
    </row>
    <row r="88" spans="1:9" s="56" customFormat="1">
      <c r="A88" s="114"/>
      <c r="B88" s="112"/>
      <c r="C88" s="112"/>
      <c r="D88" s="57"/>
      <c r="E88" s="69" t="s">
        <v>10</v>
      </c>
      <c r="F88" s="58">
        <v>0</v>
      </c>
      <c r="G88" s="58">
        <v>139200</v>
      </c>
      <c r="H88" s="58">
        <v>0</v>
      </c>
      <c r="I88" s="58">
        <v>139200</v>
      </c>
    </row>
    <row r="89" spans="1:9" s="56" customFormat="1">
      <c r="A89" s="111"/>
      <c r="B89" s="113"/>
      <c r="C89" s="113" t="s">
        <v>36</v>
      </c>
      <c r="D89" s="57"/>
      <c r="E89" s="69" t="s">
        <v>8</v>
      </c>
      <c r="F89" s="58">
        <v>0</v>
      </c>
      <c r="G89" s="58">
        <v>0</v>
      </c>
      <c r="H89" s="58">
        <v>222650000</v>
      </c>
      <c r="I89" s="58">
        <v>222650000</v>
      </c>
    </row>
    <row r="90" spans="1:9" s="56" customFormat="1">
      <c r="A90" s="111"/>
      <c r="B90" s="111"/>
      <c r="C90" s="111"/>
      <c r="D90" s="57"/>
      <c r="E90" s="69" t="s">
        <v>9</v>
      </c>
      <c r="F90" s="58">
        <v>0</v>
      </c>
      <c r="G90" s="58">
        <v>0</v>
      </c>
      <c r="H90" s="58">
        <v>0</v>
      </c>
      <c r="I90" s="58">
        <v>0</v>
      </c>
    </row>
    <row r="91" spans="1:9" s="56" customFormat="1">
      <c r="A91" s="111"/>
      <c r="B91" s="111"/>
      <c r="C91" s="112"/>
      <c r="D91" s="57"/>
      <c r="E91" s="69" t="s">
        <v>10</v>
      </c>
      <c r="F91" s="58">
        <v>0</v>
      </c>
      <c r="G91" s="58">
        <v>0</v>
      </c>
      <c r="H91" s="58">
        <v>222650000</v>
      </c>
      <c r="I91" s="58">
        <v>222650000</v>
      </c>
    </row>
    <row r="92" spans="1:9" s="56" customFormat="1">
      <c r="A92" s="111"/>
      <c r="B92" s="111" t="s">
        <v>37</v>
      </c>
      <c r="C92" s="113"/>
      <c r="D92" s="57"/>
      <c r="E92" s="69" t="s">
        <v>8</v>
      </c>
      <c r="F92" s="58">
        <v>0</v>
      </c>
      <c r="G92" s="58">
        <v>0</v>
      </c>
      <c r="H92" s="58">
        <v>222650000</v>
      </c>
      <c r="I92" s="58">
        <v>222650000</v>
      </c>
    </row>
    <row r="93" spans="1:9" s="56" customFormat="1">
      <c r="A93" s="111"/>
      <c r="B93" s="111"/>
      <c r="C93" s="111"/>
      <c r="D93" s="57"/>
      <c r="E93" s="69" t="s">
        <v>9</v>
      </c>
      <c r="F93" s="58">
        <v>0</v>
      </c>
      <c r="G93" s="58">
        <v>0</v>
      </c>
      <c r="H93" s="58">
        <v>0</v>
      </c>
      <c r="I93" s="58">
        <v>0</v>
      </c>
    </row>
    <row r="94" spans="1:9" s="56" customFormat="1">
      <c r="A94" s="111"/>
      <c r="B94" s="112"/>
      <c r="C94" s="112"/>
      <c r="D94" s="57"/>
      <c r="E94" s="69" t="s">
        <v>10</v>
      </c>
      <c r="F94" s="58">
        <v>0</v>
      </c>
      <c r="G94" s="58">
        <v>0</v>
      </c>
      <c r="H94" s="58">
        <v>222650000</v>
      </c>
      <c r="I94" s="58">
        <v>222650000</v>
      </c>
    </row>
    <row r="95" spans="1:9" s="56" customFormat="1">
      <c r="A95" s="111" t="s">
        <v>37</v>
      </c>
      <c r="B95" s="113"/>
      <c r="C95" s="113"/>
      <c r="D95" s="57"/>
      <c r="E95" s="69" t="s">
        <v>8</v>
      </c>
      <c r="F95" s="58">
        <v>0</v>
      </c>
      <c r="G95" s="58">
        <v>0</v>
      </c>
      <c r="H95" s="58">
        <v>222650000</v>
      </c>
      <c r="I95" s="58">
        <v>222650000</v>
      </c>
    </row>
    <row r="96" spans="1:9" s="56" customFormat="1">
      <c r="A96" s="111"/>
      <c r="B96" s="111"/>
      <c r="C96" s="111"/>
      <c r="D96" s="57"/>
      <c r="E96" s="69" t="s">
        <v>9</v>
      </c>
      <c r="F96" s="58">
        <v>0</v>
      </c>
      <c r="G96" s="58">
        <v>0</v>
      </c>
      <c r="H96" s="58">
        <v>0</v>
      </c>
      <c r="I96" s="58">
        <v>0</v>
      </c>
    </row>
    <row r="97" spans="1:9" s="56" customFormat="1">
      <c r="A97" s="112"/>
      <c r="B97" s="112"/>
      <c r="C97" s="112"/>
      <c r="D97" s="57"/>
      <c r="E97" s="69" t="s">
        <v>10</v>
      </c>
      <c r="F97" s="58">
        <v>0</v>
      </c>
      <c r="G97" s="58">
        <v>0</v>
      </c>
      <c r="H97" s="58">
        <v>222650000</v>
      </c>
      <c r="I97" s="58">
        <v>222650000</v>
      </c>
    </row>
    <row r="98" spans="1:9" s="56" customFormat="1">
      <c r="A98" s="86" t="s">
        <v>20</v>
      </c>
      <c r="B98" s="87"/>
      <c r="C98" s="87"/>
      <c r="D98" s="88"/>
      <c r="E98" s="62" t="s">
        <v>8</v>
      </c>
      <c r="F98" s="63">
        <v>0</v>
      </c>
      <c r="G98" s="63">
        <v>35300000</v>
      </c>
      <c r="H98" s="63">
        <v>316150000</v>
      </c>
      <c r="I98" s="63">
        <v>351450000</v>
      </c>
    </row>
    <row r="99" spans="1:9" s="56" customFormat="1">
      <c r="A99" s="89"/>
      <c r="B99" s="90"/>
      <c r="C99" s="90"/>
      <c r="D99" s="91"/>
      <c r="E99" s="64" t="s">
        <v>9</v>
      </c>
      <c r="F99" s="65">
        <v>0</v>
      </c>
      <c r="G99" s="65">
        <v>33676400</v>
      </c>
      <c r="H99" s="65">
        <v>85407516</v>
      </c>
      <c r="I99" s="65">
        <v>119083916</v>
      </c>
    </row>
    <row r="100" spans="1:9" s="56" customFormat="1">
      <c r="A100" s="92"/>
      <c r="B100" s="93"/>
      <c r="C100" s="93"/>
      <c r="D100" s="94"/>
      <c r="E100" s="64" t="s">
        <v>10</v>
      </c>
      <c r="F100" s="65">
        <v>0</v>
      </c>
      <c r="G100" s="65">
        <v>1623600</v>
      </c>
      <c r="H100" s="65">
        <v>230742484</v>
      </c>
      <c r="I100" s="65">
        <v>232366084</v>
      </c>
    </row>
    <row r="101" spans="1:9" s="56" customFormat="1"/>
    <row r="102" spans="1:9" s="56" customFormat="1"/>
  </sheetData>
  <mergeCells count="102">
    <mergeCell ref="A11:A13"/>
    <mergeCell ref="B11:B13"/>
    <mergeCell ref="C11:C13"/>
    <mergeCell ref="A14:A16"/>
    <mergeCell ref="B14:B16"/>
    <mergeCell ref="C14:C16"/>
    <mergeCell ref="G3:G4"/>
    <mergeCell ref="H3:H4"/>
    <mergeCell ref="I3:I4"/>
    <mergeCell ref="A5:A7"/>
    <mergeCell ref="B5:B7"/>
    <mergeCell ref="C5:C7"/>
    <mergeCell ref="A8:A10"/>
    <mergeCell ref="B8:B10"/>
    <mergeCell ref="C8:C10"/>
    <mergeCell ref="A3:D3"/>
    <mergeCell ref="E3:E4"/>
    <mergeCell ref="F3:F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95:A97"/>
    <mergeCell ref="B95:B97"/>
    <mergeCell ref="C95:C97"/>
    <mergeCell ref="A98:D100"/>
    <mergeCell ref="A1:D1"/>
    <mergeCell ref="A2:D2"/>
    <mergeCell ref="A92:A94"/>
    <mergeCell ref="B92:B94"/>
    <mergeCell ref="C92:C94"/>
    <mergeCell ref="A89:A91"/>
    <mergeCell ref="B89:B91"/>
    <mergeCell ref="C89:C91"/>
    <mergeCell ref="A86:A88"/>
    <mergeCell ref="B86:B88"/>
    <mergeCell ref="C86:C88"/>
    <mergeCell ref="A80:A82"/>
    <mergeCell ref="B80:B82"/>
    <mergeCell ref="C80:C82"/>
    <mergeCell ref="A83:A85"/>
    <mergeCell ref="B83:B85"/>
    <mergeCell ref="C83:C85"/>
    <mergeCell ref="A77:A79"/>
    <mergeCell ref="B77:B79"/>
    <mergeCell ref="C77:C79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표지</vt:lpstr>
      <vt:lpstr>총괄표</vt:lpstr>
      <vt:lpstr>세입결산서</vt:lpstr>
      <vt:lpstr>세출결산서</vt:lpstr>
      <vt:lpstr>총괄표!Print_Area</vt:lpstr>
      <vt:lpstr>표지!Print_Area</vt:lpstr>
      <vt:lpstr>세출결산서!Print_Titles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2020-02-14T03:40:59Z</cp:lastPrinted>
  <dcterms:created xsi:type="dcterms:W3CDTF">2018-01-26T08:36:28Z</dcterms:created>
  <dcterms:modified xsi:type="dcterms:W3CDTF">2020-07-01T06:33:34Z</dcterms:modified>
</cp:coreProperties>
</file>