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결산\결산감사자료\"/>
    </mc:Choice>
  </mc:AlternateContent>
  <bookViews>
    <workbookView xWindow="0" yWindow="0" windowWidth="28800" windowHeight="12390" activeTab="2"/>
  </bookViews>
  <sheets>
    <sheet name="표지" sheetId="6" r:id="rId1"/>
    <sheet name="총괄표" sheetId="7" r:id="rId2"/>
    <sheet name="세입결산서" sheetId="8" r:id="rId3"/>
    <sheet name="세출결산서" sheetId="9" r:id="rId4"/>
  </sheets>
  <definedNames>
    <definedName name="_xlnm.Print_Area" localSheetId="1">총괄표!$A$1:$E$30</definedName>
    <definedName name="_xlnm.Print_Area" localSheetId="0">표지!$A$1:$C$17</definedName>
    <definedName name="_xlnm.Print_Titles" localSheetId="3">세출결산서!$3:$4</definedName>
  </definedNames>
  <calcPr calcId="152511"/>
</workbook>
</file>

<file path=xl/calcChain.xml><?xml version="1.0" encoding="utf-8"?>
<calcChain xmlns="http://schemas.openxmlformats.org/spreadsheetml/2006/main">
  <c r="D17" i="7" l="1"/>
  <c r="C17" i="7"/>
  <c r="D4" i="7" l="1"/>
  <c r="C4" i="7" l="1"/>
  <c r="E30" i="7" l="1"/>
  <c r="E29" i="7"/>
  <c r="E28" i="7"/>
  <c r="E27" i="7"/>
  <c r="E26" i="7"/>
  <c r="E25" i="7"/>
  <c r="E24" i="7"/>
  <c r="E23" i="7"/>
  <c r="E22" i="7"/>
  <c r="E21" i="7"/>
  <c r="E20" i="7"/>
  <c r="E19" i="7"/>
  <c r="E18" i="7"/>
  <c r="E17" i="7" s="1"/>
  <c r="E12" i="7"/>
  <c r="E11" i="7"/>
  <c r="E10" i="7"/>
  <c r="E9" i="7"/>
  <c r="E8" i="7"/>
  <c r="E7" i="7"/>
  <c r="E6" i="7"/>
  <c r="E5" i="7"/>
  <c r="E4" i="7" l="1"/>
</calcChain>
</file>

<file path=xl/comments1.xml><?xml version="1.0" encoding="utf-8"?>
<comments xmlns="http://schemas.openxmlformats.org/spreadsheetml/2006/main">
  <authors>
    <author>Windows 사용자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sharedStrings.xml><?xml version="1.0" encoding="utf-8"?>
<sst xmlns="http://schemas.openxmlformats.org/spreadsheetml/2006/main" count="291" uniqueCount="114">
  <si>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</si>
  <si>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</si>
  <si>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</si>
  <si>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</si>
  <si>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</si>
  <si>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</si>
  <si>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</si>
  <si>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</si>
  <si>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</si>
  <si>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</si>
  <si>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</si>
  <si>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</si>
  <si>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</si>
  <si>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</si>
  <si>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</si>
  <si>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</si>
  <si>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</si>
  <si>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</si>
  <si>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</si>
  <si>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</si>
  <si>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</si>
  <si>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</si>
  <si>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기타후생경비</t>
  </si>
  <si>
    <t>인건비</t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</si>
  <si>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</si>
  <si>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</si>
  <si>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</si>
  <si>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</si>
  <si>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</si>
  <si>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</si>
  <si>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</si>
  <si>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운영비</t>
  </si>
  <si>
    <t>사무비</t>
  </si>
  <si>
    <t>시설비</t>
  </si>
  <si>
    <t>자산취득비</t>
  </si>
  <si>
    <t>시설장비유지비</t>
  </si>
  <si>
    <t>재산조성비</t>
  </si>
  <si>
    <t>사업비</t>
  </si>
  <si>
    <t>전출금</t>
  </si>
  <si>
    <t>잡지출</t>
  </si>
  <si>
    <t>예비비</t>
  </si>
  <si>
    <t>예비비 및 기타</t>
  </si>
  <si>
    <t>1) 세출결산서</t>
    <phoneticPr fontId="1" type="noConversion"/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</si>
  <si>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</si>
  <si>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</si>
  <si>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</si>
  <si>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</si>
  <si>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</si>
  <si>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</si>
  <si>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</si>
  <si>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</si>
  <si>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</si>
  <si>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</si>
  <si>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</si>
  <si>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</si>
  <si>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</si>
  <si>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</si>
  <si>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</si>
  <si>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</si>
  <si>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</si>
  <si>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</si>
  <si>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</si>
  <si>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</si>
  <si>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</si>
  <si>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</si>
  <si>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</si>
  <si>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</si>
  <si>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</si>
  <si>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</si>
  <si>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</si>
  <si>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</si>
  <si>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</si>
  <si>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</si>
  <si>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</si>
  <si>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</si>
  <si>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</si>
  <si>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</si>
  <si>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</si>
  <si>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</si>
  <si>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</si>
  <si>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</si>
  <si>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</si>
  <si>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</si>
  <si>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</si>
  <si>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</si>
  <si>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</si>
  <si>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</si>
  <si>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차기년도이월금</t>
    <phoneticPr fontId="2" type="noConversion"/>
  </si>
  <si>
    <t>차기이월금</t>
    <phoneticPr fontId="1" type="noConversion"/>
  </si>
  <si>
    <t xml:space="preserve">      2018년</t>
    <phoneticPr fontId="2" type="noConversion"/>
  </si>
  <si>
    <t>2019.     02.</t>
    <phoneticPr fontId="2" type="noConversion"/>
  </si>
  <si>
    <t>2018년 예산(A)</t>
    <phoneticPr fontId="2" type="noConversion"/>
  </si>
  <si>
    <t>2018년 결산(B)</t>
    <phoneticPr fontId="2" type="noConversion"/>
  </si>
  <si>
    <t>2018년 예산(A)</t>
    <phoneticPr fontId="2" type="noConversion"/>
  </si>
  <si>
    <t>붙임 1. 세입결산서 1부
       2. 세출결산서 1부
       3. 2018년 후원금(물품) 수입 및 사용 결과보고서 1부</t>
    <phoneticPr fontId="1" type="noConversion"/>
  </si>
  <si>
    <t>■ 사 업 명 : 일반사업(전체)
■ 검색기간: 2018년 01월 ~ 2018년 12월</t>
    <phoneticPr fontId="1" type="noConversion"/>
  </si>
  <si>
    <t>법인부담</t>
  </si>
  <si>
    <t>불용품매각대</t>
  </si>
  <si>
    <t>보조금</t>
  </si>
  <si>
    <t>업무추진비</t>
  </si>
  <si>
    <t>일반사업비</t>
  </si>
  <si>
    <t>무의탁무료급식사업비</t>
  </si>
  <si>
    <t>자원봉사자관리사업비</t>
  </si>
  <si>
    <t>홍보계몽사업비</t>
  </si>
  <si>
    <t>직원교육및연수사업비</t>
  </si>
  <si>
    <t>시설전출금</t>
  </si>
  <si>
    <t>지역아동센터시설전출금(후원금)</t>
  </si>
  <si>
    <t>참좋은우리집시설전출금(후원금)</t>
  </si>
  <si>
    <t>참좋은어린이집시설전출금(후원금)</t>
  </si>
  <si>
    <t>참좋은주간보호센터시설전출금(후원금)</t>
  </si>
  <si>
    <t>대명사회복지관시설전출금(후원금)</t>
  </si>
  <si>
    <t>2018년 무일복지재단 세입.세출 결산 총괄표</t>
    <phoneticPr fontId="2" type="noConversion"/>
  </si>
  <si>
    <t>무일복지재단 결산서</t>
    <phoneticPr fontId="2" type="noConversion"/>
  </si>
  <si>
    <t xml:space="preserve">     ■ 세입 : 369,682,589원
     ■ 세출 : 167,041,376원
     ■ 잔액 : 202,641,213원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</si>
</sst>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3" fontId="12" fillId="0" borderId="36" xfId="1" applyNumberFormat="1" applyFont="1" applyBorder="1">
      <alignment vertical="center"/>
    </xf>
    <xf numFmtId="3" fontId="12" fillId="0" borderId="37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40" xfId="1" applyFont="1" applyBorder="1" applyAlignment="1">
      <alignment horizontal="center" vertical="center"/>
    </xf>
    <xf numFmtId="3" fontId="12" fillId="0" borderId="41" xfId="1" applyNumberFormat="1" applyFont="1" applyBorder="1" applyAlignment="1">
      <alignment horizontal="right" vertical="center"/>
    </xf>
    <xf numFmtId="3" fontId="12" fillId="0" borderId="36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3" fontId="12" fillId="0" borderId="41" xfId="1" applyNumberFormat="1" applyFont="1" applyBorder="1" applyAlignment="1">
      <alignment vertical="center"/>
    </xf>
    <xf numFmtId="3" fontId="12" fillId="0" borderId="41" xfId="1" applyNumberFormat="1" applyFont="1" applyBorder="1">
      <alignment vertical="center"/>
    </xf>
    <xf numFmtId="3" fontId="11" fillId="0" borderId="33" xfId="1" applyNumberFormat="1" applyFont="1" applyBorder="1" applyAlignment="1">
      <alignment vertical="center"/>
    </xf>
    <xf numFmtId="0" fontId="12" fillId="0" borderId="36" xfId="1" applyFont="1" applyBorder="1" applyAlignment="1">
      <alignment horizontal="center" vertical="center"/>
    </xf>
    <xf numFmtId="3" fontId="12" fillId="0" borderId="36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" fillId="0" borderId="0" xfId="1" applyFont="1" applyAlignment="1">
      <alignment vertical="center" wrapText="1" shrinkToFit="1"/>
    </xf>
    <xf numFmtId="0" fontId="26" fillId="2" borderId="1" xfId="0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26" fillId="3" borderId="6" xfId="0" applyFont="1" applyFill="1" applyBorder="1" applyAlignment="1">
      <alignment horizontal="center" vertical="center" wrapText="1"/>
    </xf>
    <xf numFmtId="176" fontId="28" fillId="3" borderId="6" xfId="0" applyNumberFormat="1" applyFont="1" applyFill="1" applyBorder="1" applyAlignment="1">
      <alignment horizontal="right" vertical="center" wrapText="1"/>
    </xf>
    <xf numFmtId="176" fontId="26" fillId="3" borderId="6" xfId="0" applyNumberFormat="1" applyFont="1" applyFill="1" applyBorder="1" applyAlignment="1">
      <alignment horizontal="right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horizontal="right" vertical="center" wrapText="1"/>
    </xf>
    <xf numFmtId="0" fontId="29" fillId="0" borderId="0" xfId="0" applyFont="1">
      <alignment vertical="center"/>
    </xf>
    <xf numFmtId="0" fontId="30" fillId="4" borderId="6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6" fontId="27" fillId="3" borderId="1" xfId="0" applyNumberFormat="1" applyFont="1" applyFill="1" applyBorder="1" applyAlignment="1">
      <alignment horizontal="right" vertical="center" wrapText="1"/>
    </xf>
    <xf numFmtId="0" fontId="27" fillId="3" borderId="6" xfId="0" applyFont="1" applyFill="1" applyBorder="1" applyAlignment="1">
      <alignment horizontal="center" vertical="center" wrapText="1"/>
    </xf>
    <xf numFmtId="176" fontId="27" fillId="3" borderId="6" xfId="0" applyNumberFormat="1" applyFont="1" applyFill="1" applyBorder="1" applyAlignment="1">
      <alignment horizontal="right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26" fillId="3" borderId="7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view="pageBreakPreview" zoomScale="60" zoomScaleNormal="100" workbookViewId="0">
      <selection activeCell="E5" sqref="E5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6"/>
      <c r="C2" s="76"/>
    </row>
    <row r="3" spans="1:3" ht="31.5">
      <c r="A3" s="77" t="s">
        <v>89</v>
      </c>
      <c r="B3" s="77"/>
      <c r="C3" s="77"/>
    </row>
    <row r="4" spans="1:3" ht="35.25">
      <c r="A4" s="78" t="s">
        <v>112</v>
      </c>
      <c r="B4" s="78"/>
      <c r="C4" s="78"/>
    </row>
    <row r="5" spans="1:3" ht="78" customHeight="1">
      <c r="B5" s="1"/>
      <c r="C5" s="1"/>
    </row>
    <row r="6" spans="1:3" ht="105.75" customHeight="1">
      <c r="B6" s="2" t="s">
        <v>113</v>
      </c>
      <c r="C6" s="43"/>
    </row>
    <row r="7" spans="1:3">
      <c r="B7" s="79"/>
      <c r="C7" s="79"/>
    </row>
    <row r="8" spans="1:3" ht="87.75" customHeight="1">
      <c r="A8" s="80" t="s">
        <v>90</v>
      </c>
      <c r="B8" s="80"/>
      <c r="C8" s="80"/>
    </row>
    <row r="9" spans="1:3" ht="57" customHeight="1">
      <c r="B9" s="3"/>
      <c r="C9" s="3"/>
    </row>
    <row r="10" spans="1:3">
      <c r="B10" s="79"/>
      <c r="C10" s="79"/>
    </row>
    <row r="11" spans="1:3" ht="41.25" customHeight="1">
      <c r="A11" s="74" t="s">
        <v>43</v>
      </c>
      <c r="B11" s="74"/>
      <c r="C11" s="74"/>
    </row>
    <row r="12" spans="1:3" ht="38.25">
      <c r="A12" s="75"/>
      <c r="B12" s="75"/>
      <c r="C12" s="75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firstPageNumber="115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topLeftCell="A4" zoomScaleNormal="100" zoomScaleSheetLayoutView="100" workbookViewId="0">
      <selection activeCell="C8" sqref="C8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2" t="s">
        <v>111</v>
      </c>
      <c r="B1" s="82"/>
      <c r="C1" s="82"/>
      <c r="D1" s="82"/>
      <c r="E1" s="82"/>
      <c r="F1" s="6"/>
      <c r="G1" s="6"/>
      <c r="H1" s="6"/>
      <c r="I1" s="6"/>
      <c r="J1" s="6"/>
    </row>
    <row r="2" spans="1:10" ht="21.95" customHeight="1">
      <c r="A2" s="83" t="s">
        <v>44</v>
      </c>
      <c r="B2" s="84"/>
      <c r="C2" s="84"/>
      <c r="D2" s="84"/>
      <c r="E2" s="85"/>
    </row>
    <row r="3" spans="1:10" ht="21.95" customHeight="1" thickBot="1">
      <c r="A3" s="9" t="s">
        <v>45</v>
      </c>
      <c r="B3" s="10" t="s">
        <v>46</v>
      </c>
      <c r="C3" s="11" t="s">
        <v>91</v>
      </c>
      <c r="D3" s="12" t="s">
        <v>92</v>
      </c>
      <c r="E3" s="13" t="s">
        <v>47</v>
      </c>
    </row>
    <row r="4" spans="1:10" s="16" customFormat="1" ht="21.95" customHeight="1" thickTop="1">
      <c r="A4" s="32" t="s">
        <v>48</v>
      </c>
      <c r="B4" s="33"/>
      <c r="C4" s="14">
        <f>SUM(C5:C12)</f>
        <v>366158000</v>
      </c>
      <c r="D4" s="14">
        <f>SUM(D5:D12)</f>
        <v>369682589</v>
      </c>
      <c r="E4" s="15">
        <f>SUM(E5:E12)</f>
        <v>3524589</v>
      </c>
    </row>
    <row r="5" spans="1:10" ht="21.95" customHeight="1">
      <c r="A5" s="21" t="s">
        <v>51</v>
      </c>
      <c r="B5" s="18" t="s">
        <v>52</v>
      </c>
      <c r="C5" s="44">
        <v>0</v>
      </c>
      <c r="D5" s="19">
        <v>0</v>
      </c>
      <c r="E5" s="20">
        <f>D5-C5</f>
        <v>0</v>
      </c>
    </row>
    <row r="6" spans="1:10" ht="21.95" customHeight="1">
      <c r="A6" s="21" t="s">
        <v>53</v>
      </c>
      <c r="B6" s="18" t="s">
        <v>54</v>
      </c>
      <c r="C6" s="44">
        <v>0</v>
      </c>
      <c r="D6" s="19">
        <v>0</v>
      </c>
      <c r="E6" s="20">
        <f t="shared" ref="E6:E12" si="0">D6-C6</f>
        <v>0</v>
      </c>
    </row>
    <row r="7" spans="1:10" ht="21.95" customHeight="1">
      <c r="A7" s="21" t="s">
        <v>55</v>
      </c>
      <c r="B7" s="18" t="s">
        <v>56</v>
      </c>
      <c r="C7" s="44">
        <v>135500000</v>
      </c>
      <c r="D7" s="19">
        <v>139443410</v>
      </c>
      <c r="E7" s="20">
        <f t="shared" si="0"/>
        <v>3943410</v>
      </c>
    </row>
    <row r="8" spans="1:10" ht="21.95" customHeight="1">
      <c r="A8" s="21" t="s">
        <v>57</v>
      </c>
      <c r="B8" s="18" t="s">
        <v>58</v>
      </c>
      <c r="C8" s="44">
        <v>0</v>
      </c>
      <c r="D8" s="19">
        <v>0</v>
      </c>
      <c r="E8" s="20">
        <f t="shared" si="0"/>
        <v>0</v>
      </c>
    </row>
    <row r="9" spans="1:10" ht="21.95" customHeight="1">
      <c r="A9" s="21" t="s">
        <v>59</v>
      </c>
      <c r="B9" s="18" t="s">
        <v>60</v>
      </c>
      <c r="C9" s="44">
        <v>0</v>
      </c>
      <c r="D9" s="19">
        <v>0</v>
      </c>
      <c r="E9" s="20">
        <f t="shared" si="0"/>
        <v>0</v>
      </c>
    </row>
    <row r="10" spans="1:10" ht="21.95" customHeight="1">
      <c r="A10" s="17" t="s">
        <v>61</v>
      </c>
      <c r="B10" s="45" t="s">
        <v>62</v>
      </c>
      <c r="C10" s="46">
        <v>0</v>
      </c>
      <c r="D10" s="44">
        <v>0</v>
      </c>
      <c r="E10" s="20">
        <f t="shared" si="0"/>
        <v>0</v>
      </c>
    </row>
    <row r="11" spans="1:10" ht="21.95" customHeight="1">
      <c r="A11" s="17" t="s">
        <v>63</v>
      </c>
      <c r="B11" s="45" t="s">
        <v>64</v>
      </c>
      <c r="C11" s="46">
        <v>108588793</v>
      </c>
      <c r="D11" s="19">
        <v>108588793</v>
      </c>
      <c r="E11" s="20">
        <f t="shared" si="0"/>
        <v>0</v>
      </c>
    </row>
    <row r="12" spans="1:10" ht="21.95" customHeight="1">
      <c r="A12" s="23" t="s">
        <v>65</v>
      </c>
      <c r="B12" s="24" t="s">
        <v>66</v>
      </c>
      <c r="C12" s="47">
        <v>122069207</v>
      </c>
      <c r="D12" s="25">
        <v>121650386</v>
      </c>
      <c r="E12" s="26">
        <f t="shared" si="0"/>
        <v>-418821</v>
      </c>
    </row>
    <row r="13" spans="1:10" ht="21.95" customHeight="1">
      <c r="A13" s="27"/>
      <c r="B13" s="27"/>
      <c r="C13" s="28"/>
      <c r="D13" s="29"/>
      <c r="E13" s="30"/>
    </row>
    <row r="14" spans="1:10" ht="21.95" customHeight="1">
      <c r="A14" s="31"/>
      <c r="B14" s="31"/>
      <c r="C14" s="31"/>
      <c r="D14" s="31"/>
      <c r="E14" s="31"/>
    </row>
    <row r="15" spans="1:10" ht="21.95" customHeight="1">
      <c r="A15" s="83" t="s">
        <v>49</v>
      </c>
      <c r="B15" s="84"/>
      <c r="C15" s="84"/>
      <c r="D15" s="84"/>
      <c r="E15" s="85"/>
    </row>
    <row r="16" spans="1:10" ht="21.95" customHeight="1" thickBot="1">
      <c r="A16" s="9" t="s">
        <v>45</v>
      </c>
      <c r="B16" s="10" t="s">
        <v>46</v>
      </c>
      <c r="C16" s="11" t="s">
        <v>93</v>
      </c>
      <c r="D16" s="12" t="s">
        <v>92</v>
      </c>
      <c r="E16" s="13" t="s">
        <v>47</v>
      </c>
    </row>
    <row r="17" spans="1:7" ht="21.95" customHeight="1" thickTop="1">
      <c r="A17" s="32" t="s">
        <v>50</v>
      </c>
      <c r="B17" s="33"/>
      <c r="C17" s="34">
        <f>SUM(C18:C30)</f>
        <v>366158000</v>
      </c>
      <c r="D17" s="34">
        <f t="shared" ref="D17:E17" si="1">SUM(D18:D30)</f>
        <v>369682589</v>
      </c>
      <c r="E17" s="34">
        <f t="shared" si="1"/>
        <v>3524589</v>
      </c>
    </row>
    <row r="18" spans="1:7" ht="32.25" customHeight="1">
      <c r="A18" s="86" t="s">
        <v>67</v>
      </c>
      <c r="B18" s="45" t="s">
        <v>68</v>
      </c>
      <c r="C18" s="46">
        <v>0</v>
      </c>
      <c r="D18" s="35">
        <v>0</v>
      </c>
      <c r="E18" s="36">
        <f t="shared" ref="E18:E30" si="2">D18-C18</f>
        <v>0</v>
      </c>
      <c r="F18" s="57"/>
    </row>
    <row r="19" spans="1:7" ht="21.95" customHeight="1">
      <c r="A19" s="87"/>
      <c r="B19" s="22" t="s">
        <v>69</v>
      </c>
      <c r="C19" s="46">
        <v>1200000</v>
      </c>
      <c r="D19" s="35">
        <v>536470</v>
      </c>
      <c r="E19" s="36">
        <f t="shared" si="2"/>
        <v>-663530</v>
      </c>
      <c r="F19" s="48"/>
      <c r="G19" s="48"/>
    </row>
    <row r="20" spans="1:7" ht="21.95" customHeight="1">
      <c r="A20" s="88"/>
      <c r="B20" s="40" t="s">
        <v>70</v>
      </c>
      <c r="C20" s="46">
        <v>10200000</v>
      </c>
      <c r="D20" s="35">
        <v>9509206</v>
      </c>
      <c r="E20" s="36">
        <f t="shared" si="2"/>
        <v>-690794</v>
      </c>
    </row>
    <row r="21" spans="1:7" ht="21.95" customHeight="1">
      <c r="A21" s="21" t="s">
        <v>71</v>
      </c>
      <c r="B21" s="18" t="s">
        <v>72</v>
      </c>
      <c r="C21" s="49">
        <v>9000000</v>
      </c>
      <c r="D21" s="35">
        <v>8000440</v>
      </c>
      <c r="E21" s="36">
        <f t="shared" si="2"/>
        <v>-999560</v>
      </c>
    </row>
    <row r="22" spans="1:7" ht="21.95" customHeight="1">
      <c r="A22" s="86" t="s">
        <v>73</v>
      </c>
      <c r="B22" s="18" t="s">
        <v>70</v>
      </c>
      <c r="C22" s="49">
        <v>0</v>
      </c>
      <c r="D22" s="35">
        <v>0</v>
      </c>
      <c r="E22" s="36">
        <f t="shared" si="2"/>
        <v>0</v>
      </c>
    </row>
    <row r="23" spans="1:7" ht="21.95" customHeight="1">
      <c r="A23" s="88"/>
      <c r="B23" s="18" t="s">
        <v>74</v>
      </c>
      <c r="C23" s="49">
        <v>35300000</v>
      </c>
      <c r="D23" s="35">
        <v>33994160</v>
      </c>
      <c r="E23" s="36">
        <f t="shared" si="2"/>
        <v>-1305840</v>
      </c>
    </row>
    <row r="24" spans="1:7" ht="21.95" customHeight="1">
      <c r="A24" s="21" t="s">
        <v>75</v>
      </c>
      <c r="B24" s="18" t="s">
        <v>76</v>
      </c>
      <c r="C24" s="49">
        <v>119500000</v>
      </c>
      <c r="D24" s="35">
        <v>115000000</v>
      </c>
      <c r="E24" s="36">
        <f t="shared" si="2"/>
        <v>-4500000</v>
      </c>
    </row>
    <row r="25" spans="1:7" ht="21.95" customHeight="1">
      <c r="A25" s="21" t="s">
        <v>77</v>
      </c>
      <c r="B25" s="18" t="s">
        <v>78</v>
      </c>
      <c r="C25" s="49">
        <v>0</v>
      </c>
      <c r="D25" s="35">
        <v>0</v>
      </c>
      <c r="E25" s="36">
        <f t="shared" si="2"/>
        <v>0</v>
      </c>
    </row>
    <row r="26" spans="1:7" ht="21.95" customHeight="1">
      <c r="A26" s="21" t="s">
        <v>79</v>
      </c>
      <c r="B26" s="18" t="s">
        <v>80</v>
      </c>
      <c r="C26" s="49">
        <v>0</v>
      </c>
      <c r="D26" s="35">
        <v>1100</v>
      </c>
      <c r="E26" s="36">
        <f t="shared" si="2"/>
        <v>1100</v>
      </c>
    </row>
    <row r="27" spans="1:7" ht="21.95" customHeight="1">
      <c r="A27" s="17" t="s">
        <v>81</v>
      </c>
      <c r="B27" s="45" t="s">
        <v>82</v>
      </c>
      <c r="C27" s="50">
        <v>190958000</v>
      </c>
      <c r="D27" s="35">
        <v>0</v>
      </c>
      <c r="E27" s="36">
        <f t="shared" si="2"/>
        <v>-190958000</v>
      </c>
      <c r="F27" s="8" t="s">
        <v>88</v>
      </c>
    </row>
    <row r="28" spans="1:7" ht="21.95" customHeight="1">
      <c r="A28" s="17" t="s">
        <v>83</v>
      </c>
      <c r="B28" s="45" t="s">
        <v>84</v>
      </c>
      <c r="C28" s="50">
        <v>0</v>
      </c>
      <c r="D28" s="35">
        <v>0</v>
      </c>
      <c r="E28" s="36">
        <f t="shared" si="2"/>
        <v>0</v>
      </c>
    </row>
    <row r="29" spans="1:7" ht="21.95" customHeight="1">
      <c r="A29" s="17" t="s">
        <v>85</v>
      </c>
      <c r="B29" s="45" t="s">
        <v>86</v>
      </c>
      <c r="C29" s="50">
        <v>0</v>
      </c>
      <c r="D29" s="51">
        <v>0</v>
      </c>
      <c r="E29" s="52">
        <f t="shared" si="2"/>
        <v>0</v>
      </c>
    </row>
    <row r="30" spans="1:7" ht="21.75" customHeight="1">
      <c r="A30" s="23" t="s">
        <v>87</v>
      </c>
      <c r="B30" s="53" t="s">
        <v>87</v>
      </c>
      <c r="C30" s="54">
        <v>0</v>
      </c>
      <c r="D30" s="25">
        <v>202641213</v>
      </c>
      <c r="E30" s="37">
        <f t="shared" si="2"/>
        <v>202641213</v>
      </c>
    </row>
    <row r="31" spans="1:7" ht="10.5" customHeight="1">
      <c r="A31" s="27"/>
      <c r="B31" s="27"/>
      <c r="C31" s="38"/>
      <c r="D31" s="29"/>
      <c r="E31" s="39"/>
    </row>
    <row r="32" spans="1:7" s="8" customFormat="1" ht="38.25" customHeight="1">
      <c r="A32" s="81" t="s">
        <v>94</v>
      </c>
      <c r="B32" s="81"/>
      <c r="C32" s="81"/>
      <c r="D32" s="81"/>
      <c r="E32" s="81"/>
    </row>
    <row r="33" spans="2:4">
      <c r="B33" s="40"/>
      <c r="C33" s="40"/>
      <c r="D33" s="40"/>
    </row>
    <row r="34" spans="2:4" ht="24.75" customHeight="1">
      <c r="B34" s="41"/>
      <c r="C34" s="41"/>
      <c r="D34" s="42"/>
    </row>
  </sheetData>
  <mergeCells count="6">
    <mergeCell ref="A32:E32"/>
    <mergeCell ref="A1:E1"/>
    <mergeCell ref="A2:E2"/>
    <mergeCell ref="A15:E15"/>
    <mergeCell ref="A18:A20"/>
    <mergeCell ref="A22:A23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117" orientation="portrait" useFirstPageNumber="1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N57" sqref="N57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5" customFormat="1" ht="26.25">
      <c r="A1" s="101" t="s">
        <v>21</v>
      </c>
      <c r="B1" s="101"/>
      <c r="C1" s="101"/>
      <c r="D1" s="101"/>
    </row>
    <row r="2" spans="1:9" s="55" customFormat="1" ht="26.25" customHeight="1">
      <c r="A2" s="102" t="s">
        <v>95</v>
      </c>
      <c r="B2" s="102"/>
      <c r="C2" s="102"/>
      <c r="D2" s="102"/>
      <c r="E2" s="56"/>
      <c r="F2" s="56"/>
      <c r="G2" s="56"/>
      <c r="H2" s="56"/>
      <c r="I2" s="56"/>
    </row>
    <row r="3" spans="1:9" ht="18.95" customHeight="1">
      <c r="A3" s="108" t="s">
        <v>0</v>
      </c>
      <c r="B3" s="109"/>
      <c r="C3" s="109"/>
      <c r="D3" s="110"/>
      <c r="E3" s="106" t="s">
        <v>1</v>
      </c>
      <c r="F3" s="106" t="s">
        <v>2</v>
      </c>
      <c r="G3" s="106" t="s">
        <v>96</v>
      </c>
      <c r="H3" s="106" t="s">
        <v>3</v>
      </c>
      <c r="I3" s="106" t="s">
        <v>4</v>
      </c>
    </row>
    <row r="4" spans="1:9" ht="18.95" customHeight="1">
      <c r="A4" s="68" t="s">
        <v>5</v>
      </c>
      <c r="B4" s="68" t="s">
        <v>6</v>
      </c>
      <c r="C4" s="68" t="s">
        <v>7</v>
      </c>
      <c r="D4" s="68"/>
      <c r="E4" s="107"/>
      <c r="F4" s="107"/>
      <c r="G4" s="107"/>
      <c r="H4" s="107"/>
      <c r="I4" s="107"/>
    </row>
    <row r="5" spans="1:9" ht="18.95" customHeight="1">
      <c r="A5" s="103"/>
      <c r="B5" s="103"/>
      <c r="C5" s="103" t="s">
        <v>11</v>
      </c>
      <c r="D5" s="58"/>
      <c r="E5" s="58" t="s">
        <v>8</v>
      </c>
      <c r="F5" s="59">
        <v>0</v>
      </c>
      <c r="G5" s="59">
        <v>0</v>
      </c>
      <c r="H5" s="59">
        <v>13500000</v>
      </c>
      <c r="I5" s="59">
        <v>13500000</v>
      </c>
    </row>
    <row r="6" spans="1:9" s="60" customFormat="1" ht="18.95" customHeight="1">
      <c r="A6" s="104"/>
      <c r="B6" s="104"/>
      <c r="C6" s="104"/>
      <c r="D6" s="61"/>
      <c r="E6" s="61" t="s">
        <v>9</v>
      </c>
      <c r="F6" s="63">
        <v>0</v>
      </c>
      <c r="G6" s="63">
        <v>0</v>
      </c>
      <c r="H6" s="63">
        <v>13500000</v>
      </c>
      <c r="I6" s="63">
        <v>13500000</v>
      </c>
    </row>
    <row r="7" spans="1:9" s="60" customFormat="1" ht="18.95" customHeight="1">
      <c r="A7" s="104"/>
      <c r="B7" s="104"/>
      <c r="C7" s="105"/>
      <c r="D7" s="61"/>
      <c r="E7" s="61" t="s">
        <v>10</v>
      </c>
      <c r="F7" s="63">
        <v>0</v>
      </c>
      <c r="G7" s="63">
        <v>0</v>
      </c>
      <c r="H7" s="63">
        <v>0</v>
      </c>
      <c r="I7" s="63">
        <v>0</v>
      </c>
    </row>
    <row r="8" spans="1:9" s="60" customFormat="1" ht="18.95" customHeight="1">
      <c r="A8" s="89"/>
      <c r="B8" s="89"/>
      <c r="C8" s="91" t="s">
        <v>12</v>
      </c>
      <c r="D8" s="61"/>
      <c r="E8" s="61" t="s">
        <v>8</v>
      </c>
      <c r="F8" s="63">
        <v>0</v>
      </c>
      <c r="G8" s="63">
        <v>0</v>
      </c>
      <c r="H8" s="63">
        <v>122000000</v>
      </c>
      <c r="I8" s="63">
        <v>122000000</v>
      </c>
    </row>
    <row r="9" spans="1:9" s="60" customFormat="1" ht="18.95" customHeight="1">
      <c r="A9" s="89"/>
      <c r="B9" s="89"/>
      <c r="C9" s="89"/>
      <c r="D9" s="61"/>
      <c r="E9" s="61" t="s">
        <v>9</v>
      </c>
      <c r="F9" s="63">
        <v>0</v>
      </c>
      <c r="G9" s="63">
        <v>0</v>
      </c>
      <c r="H9" s="63">
        <v>125943410</v>
      </c>
      <c r="I9" s="63">
        <v>125943410</v>
      </c>
    </row>
    <row r="10" spans="1:9" s="60" customFormat="1" ht="18.95" customHeight="1">
      <c r="A10" s="89"/>
      <c r="B10" s="89"/>
      <c r="C10" s="90"/>
      <c r="D10" s="61"/>
      <c r="E10" s="61" t="s">
        <v>10</v>
      </c>
      <c r="F10" s="63">
        <v>0</v>
      </c>
      <c r="G10" s="63">
        <v>0</v>
      </c>
      <c r="H10" s="63">
        <v>-3943410</v>
      </c>
      <c r="I10" s="63">
        <v>-3943410</v>
      </c>
    </row>
    <row r="11" spans="1:9" s="60" customFormat="1" ht="18.95" customHeight="1">
      <c r="A11" s="89"/>
      <c r="B11" s="89" t="s">
        <v>13</v>
      </c>
      <c r="C11" s="91"/>
      <c r="D11" s="61"/>
      <c r="E11" s="61" t="s">
        <v>8</v>
      </c>
      <c r="F11" s="63">
        <v>0</v>
      </c>
      <c r="G11" s="63">
        <v>0</v>
      </c>
      <c r="H11" s="63">
        <v>135500000</v>
      </c>
      <c r="I11" s="63">
        <v>135500000</v>
      </c>
    </row>
    <row r="12" spans="1:9" s="60" customFormat="1" ht="18.95" customHeight="1">
      <c r="A12" s="89"/>
      <c r="B12" s="89"/>
      <c r="C12" s="89"/>
      <c r="D12" s="61"/>
      <c r="E12" s="61" t="s">
        <v>9</v>
      </c>
      <c r="F12" s="63">
        <v>0</v>
      </c>
      <c r="G12" s="63">
        <v>0</v>
      </c>
      <c r="H12" s="63">
        <v>139443410</v>
      </c>
      <c r="I12" s="63">
        <v>139443410</v>
      </c>
    </row>
    <row r="13" spans="1:9" s="60" customFormat="1" ht="18.95" customHeight="1">
      <c r="A13" s="89"/>
      <c r="B13" s="90"/>
      <c r="C13" s="90"/>
      <c r="D13" s="61"/>
      <c r="E13" s="61" t="s">
        <v>10</v>
      </c>
      <c r="F13" s="63">
        <v>0</v>
      </c>
      <c r="G13" s="63">
        <v>0</v>
      </c>
      <c r="H13" s="63">
        <v>-3943410</v>
      </c>
      <c r="I13" s="63">
        <v>-3943410</v>
      </c>
    </row>
    <row r="14" spans="1:9" s="60" customFormat="1" ht="18.95" customHeight="1">
      <c r="A14" s="89" t="s">
        <v>13</v>
      </c>
      <c r="B14" s="91"/>
      <c r="C14" s="91"/>
      <c r="D14" s="61"/>
      <c r="E14" s="61" t="s">
        <v>8</v>
      </c>
      <c r="F14" s="63">
        <v>0</v>
      </c>
      <c r="G14" s="63">
        <v>0</v>
      </c>
      <c r="H14" s="63">
        <v>135500000</v>
      </c>
      <c r="I14" s="63">
        <v>135500000</v>
      </c>
    </row>
    <row r="15" spans="1:9" s="60" customFormat="1" ht="18.95" customHeight="1">
      <c r="A15" s="89"/>
      <c r="B15" s="89"/>
      <c r="C15" s="89"/>
      <c r="D15" s="61"/>
      <c r="E15" s="61" t="s">
        <v>9</v>
      </c>
      <c r="F15" s="63">
        <v>0</v>
      </c>
      <c r="G15" s="63">
        <v>0</v>
      </c>
      <c r="H15" s="63">
        <v>139443410</v>
      </c>
      <c r="I15" s="63">
        <v>139443410</v>
      </c>
    </row>
    <row r="16" spans="1:9" s="60" customFormat="1" ht="18.95" customHeight="1">
      <c r="A16" s="90"/>
      <c r="B16" s="90"/>
      <c r="C16" s="90"/>
      <c r="D16" s="61"/>
      <c r="E16" s="61" t="s">
        <v>10</v>
      </c>
      <c r="F16" s="63">
        <v>0</v>
      </c>
      <c r="G16" s="63">
        <v>0</v>
      </c>
      <c r="H16" s="63">
        <v>-3943410</v>
      </c>
      <c r="I16" s="63">
        <v>-3943410</v>
      </c>
    </row>
    <row r="17" spans="1:9" s="60" customFormat="1" ht="18.95" customHeight="1">
      <c r="A17" s="91"/>
      <c r="B17" s="91"/>
      <c r="C17" s="91" t="s">
        <v>14</v>
      </c>
      <c r="D17" s="61"/>
      <c r="E17" s="61" t="s">
        <v>8</v>
      </c>
      <c r="F17" s="63">
        <v>0</v>
      </c>
      <c r="G17" s="63">
        <v>0</v>
      </c>
      <c r="H17" s="63">
        <v>0</v>
      </c>
      <c r="I17" s="63">
        <v>0</v>
      </c>
    </row>
    <row r="18" spans="1:9" s="60" customFormat="1" ht="18.95" customHeight="1">
      <c r="A18" s="89"/>
      <c r="B18" s="89"/>
      <c r="C18" s="89"/>
      <c r="D18" s="61"/>
      <c r="E18" s="61" t="s">
        <v>9</v>
      </c>
      <c r="F18" s="63">
        <v>0</v>
      </c>
      <c r="G18" s="63">
        <v>120473</v>
      </c>
      <c r="H18" s="63">
        <v>0</v>
      </c>
      <c r="I18" s="63">
        <v>120473</v>
      </c>
    </row>
    <row r="19" spans="1:9" s="60" customFormat="1" ht="18.95" customHeight="1">
      <c r="A19" s="89"/>
      <c r="B19" s="89"/>
      <c r="C19" s="90"/>
      <c r="D19" s="61"/>
      <c r="E19" s="61" t="s">
        <v>10</v>
      </c>
      <c r="F19" s="63">
        <v>0</v>
      </c>
      <c r="G19" s="63">
        <v>-120473</v>
      </c>
      <c r="H19" s="63">
        <v>0</v>
      </c>
      <c r="I19" s="63">
        <v>-120473</v>
      </c>
    </row>
    <row r="20" spans="1:9" s="60" customFormat="1" ht="18.95" customHeight="1">
      <c r="A20" s="89"/>
      <c r="B20" s="89"/>
      <c r="C20" s="91" t="s">
        <v>15</v>
      </c>
      <c r="D20" s="61"/>
      <c r="E20" s="61" t="s">
        <v>8</v>
      </c>
      <c r="F20" s="63">
        <v>0</v>
      </c>
      <c r="G20" s="63">
        <v>0</v>
      </c>
      <c r="H20" s="63">
        <v>108588793</v>
      </c>
      <c r="I20" s="63">
        <v>108588793</v>
      </c>
    </row>
    <row r="21" spans="1:9" s="60" customFormat="1" ht="18.95" customHeight="1">
      <c r="A21" s="89"/>
      <c r="B21" s="89"/>
      <c r="C21" s="89"/>
      <c r="D21" s="61"/>
      <c r="E21" s="61" t="s">
        <v>9</v>
      </c>
      <c r="F21" s="63">
        <v>0</v>
      </c>
      <c r="G21" s="63">
        <v>0</v>
      </c>
      <c r="H21" s="63">
        <v>108468320</v>
      </c>
      <c r="I21" s="63">
        <v>108468320</v>
      </c>
    </row>
    <row r="22" spans="1:9" s="60" customFormat="1" ht="18.95" customHeight="1">
      <c r="A22" s="89"/>
      <c r="B22" s="89"/>
      <c r="C22" s="90"/>
      <c r="D22" s="61"/>
      <c r="E22" s="61" t="s">
        <v>10</v>
      </c>
      <c r="F22" s="63">
        <v>0</v>
      </c>
      <c r="G22" s="63">
        <v>0</v>
      </c>
      <c r="H22" s="63">
        <v>120473</v>
      </c>
      <c r="I22" s="63">
        <v>120473</v>
      </c>
    </row>
    <row r="23" spans="1:9" s="60" customFormat="1" ht="18.95" customHeight="1">
      <c r="A23" s="89"/>
      <c r="B23" s="89" t="s">
        <v>16</v>
      </c>
      <c r="C23" s="91"/>
      <c r="D23" s="61"/>
      <c r="E23" s="61" t="s">
        <v>8</v>
      </c>
      <c r="F23" s="63">
        <v>0</v>
      </c>
      <c r="G23" s="63">
        <v>0</v>
      </c>
      <c r="H23" s="63">
        <v>108588793</v>
      </c>
      <c r="I23" s="63">
        <v>108588793</v>
      </c>
    </row>
    <row r="24" spans="1:9" s="60" customFormat="1" ht="18.95" customHeight="1">
      <c r="A24" s="89"/>
      <c r="B24" s="89"/>
      <c r="C24" s="89"/>
      <c r="D24" s="61"/>
      <c r="E24" s="61" t="s">
        <v>9</v>
      </c>
      <c r="F24" s="63">
        <v>0</v>
      </c>
      <c r="G24" s="63">
        <v>120473</v>
      </c>
      <c r="H24" s="63">
        <v>108468320</v>
      </c>
      <c r="I24" s="63">
        <v>108588793</v>
      </c>
    </row>
    <row r="25" spans="1:9" s="60" customFormat="1" ht="18.95" customHeight="1">
      <c r="A25" s="89"/>
      <c r="B25" s="90"/>
      <c r="C25" s="90"/>
      <c r="D25" s="61"/>
      <c r="E25" s="61" t="s">
        <v>10</v>
      </c>
      <c r="F25" s="63">
        <v>0</v>
      </c>
      <c r="G25" s="63">
        <v>-120473</v>
      </c>
      <c r="H25" s="63">
        <v>120473</v>
      </c>
      <c r="I25" s="63">
        <v>0</v>
      </c>
    </row>
    <row r="26" spans="1:9" s="60" customFormat="1" ht="18.95" customHeight="1">
      <c r="A26" s="89" t="s">
        <v>16</v>
      </c>
      <c r="B26" s="91"/>
      <c r="C26" s="91"/>
      <c r="D26" s="61"/>
      <c r="E26" s="61" t="s">
        <v>8</v>
      </c>
      <c r="F26" s="63">
        <v>0</v>
      </c>
      <c r="G26" s="63">
        <v>0</v>
      </c>
      <c r="H26" s="63">
        <v>108588793</v>
      </c>
      <c r="I26" s="63">
        <v>108588793</v>
      </c>
    </row>
    <row r="27" spans="1:9" s="60" customFormat="1" ht="18.95" customHeight="1">
      <c r="A27" s="89"/>
      <c r="B27" s="89"/>
      <c r="C27" s="89"/>
      <c r="D27" s="61"/>
      <c r="E27" s="61" t="s">
        <v>9</v>
      </c>
      <c r="F27" s="63">
        <v>0</v>
      </c>
      <c r="G27" s="63">
        <v>120473</v>
      </c>
      <c r="H27" s="63">
        <v>108468320</v>
      </c>
      <c r="I27" s="63">
        <v>108588793</v>
      </c>
    </row>
    <row r="28" spans="1:9" s="60" customFormat="1" ht="18.95" customHeight="1">
      <c r="A28" s="90"/>
      <c r="B28" s="90"/>
      <c r="C28" s="90"/>
      <c r="D28" s="61"/>
      <c r="E28" s="61" t="s">
        <v>10</v>
      </c>
      <c r="F28" s="63">
        <v>0</v>
      </c>
      <c r="G28" s="63">
        <v>-120473</v>
      </c>
      <c r="H28" s="63">
        <v>120473</v>
      </c>
      <c r="I28" s="63">
        <v>0</v>
      </c>
    </row>
    <row r="29" spans="1:9" s="60" customFormat="1" ht="18.95" customHeight="1">
      <c r="A29" s="91"/>
      <c r="B29" s="91"/>
      <c r="C29" s="91" t="s">
        <v>97</v>
      </c>
      <c r="D29" s="61"/>
      <c r="E29" s="61" t="s">
        <v>8</v>
      </c>
      <c r="F29" s="63">
        <v>0</v>
      </c>
      <c r="G29" s="63">
        <v>0</v>
      </c>
      <c r="H29" s="63">
        <v>0</v>
      </c>
      <c r="I29" s="63">
        <v>0</v>
      </c>
    </row>
    <row r="30" spans="1:9" s="60" customFormat="1" ht="18.95" customHeight="1">
      <c r="A30" s="89"/>
      <c r="B30" s="89"/>
      <c r="C30" s="89"/>
      <c r="D30" s="61"/>
      <c r="E30" s="61" t="s">
        <v>9</v>
      </c>
      <c r="F30" s="63">
        <v>0</v>
      </c>
      <c r="G30" s="63">
        <v>0</v>
      </c>
      <c r="H30" s="63">
        <v>0</v>
      </c>
      <c r="I30" s="63">
        <v>0</v>
      </c>
    </row>
    <row r="31" spans="1:9" s="60" customFormat="1" ht="18.95" customHeight="1">
      <c r="A31" s="89"/>
      <c r="B31" s="89"/>
      <c r="C31" s="90"/>
      <c r="D31" s="61"/>
      <c r="E31" s="61" t="s">
        <v>10</v>
      </c>
      <c r="F31" s="63">
        <v>0</v>
      </c>
      <c r="G31" s="63">
        <v>0</v>
      </c>
      <c r="H31" s="63">
        <v>0</v>
      </c>
      <c r="I31" s="63">
        <v>0</v>
      </c>
    </row>
    <row r="32" spans="1:9" s="60" customFormat="1" ht="18.95" customHeight="1">
      <c r="A32" s="89"/>
      <c r="B32" s="89"/>
      <c r="C32" s="91" t="s">
        <v>17</v>
      </c>
      <c r="D32" s="61"/>
      <c r="E32" s="61" t="s">
        <v>8</v>
      </c>
      <c r="F32" s="63">
        <v>0</v>
      </c>
      <c r="G32" s="63">
        <v>69207</v>
      </c>
      <c r="H32" s="63">
        <v>0</v>
      </c>
      <c r="I32" s="63">
        <v>69207</v>
      </c>
    </row>
    <row r="33" spans="1:9" s="60" customFormat="1" ht="18.95" customHeight="1">
      <c r="A33" s="89"/>
      <c r="B33" s="89"/>
      <c r="C33" s="89"/>
      <c r="D33" s="61"/>
      <c r="E33" s="61" t="s">
        <v>9</v>
      </c>
      <c r="F33" s="63">
        <v>0</v>
      </c>
      <c r="G33" s="63">
        <v>135326</v>
      </c>
      <c r="H33" s="63">
        <v>0</v>
      </c>
      <c r="I33" s="63">
        <v>135326</v>
      </c>
    </row>
    <row r="34" spans="1:9" s="60" customFormat="1" ht="18.95" customHeight="1">
      <c r="A34" s="89"/>
      <c r="B34" s="89"/>
      <c r="C34" s="90"/>
      <c r="D34" s="61"/>
      <c r="E34" s="61" t="s">
        <v>10</v>
      </c>
      <c r="F34" s="63">
        <v>0</v>
      </c>
      <c r="G34" s="63">
        <v>-66119</v>
      </c>
      <c r="H34" s="63">
        <v>0</v>
      </c>
      <c r="I34" s="63">
        <v>-66119</v>
      </c>
    </row>
    <row r="35" spans="1:9" s="60" customFormat="1" ht="18.95" customHeight="1">
      <c r="A35" s="89"/>
      <c r="B35" s="89"/>
      <c r="C35" s="91" t="s">
        <v>18</v>
      </c>
      <c r="D35" s="61"/>
      <c r="E35" s="61" t="s">
        <v>8</v>
      </c>
      <c r="F35" s="63">
        <v>0</v>
      </c>
      <c r="G35" s="63">
        <v>122000000</v>
      </c>
      <c r="H35" s="63">
        <v>0</v>
      </c>
      <c r="I35" s="63">
        <v>122000000</v>
      </c>
    </row>
    <row r="36" spans="1:9" s="60" customFormat="1" ht="18.95" customHeight="1">
      <c r="A36" s="89"/>
      <c r="B36" s="89"/>
      <c r="C36" s="89"/>
      <c r="D36" s="61"/>
      <c r="E36" s="61" t="s">
        <v>9</v>
      </c>
      <c r="F36" s="63">
        <v>0</v>
      </c>
      <c r="G36" s="63">
        <v>121515060</v>
      </c>
      <c r="H36" s="63">
        <v>0</v>
      </c>
      <c r="I36" s="63">
        <v>121515060</v>
      </c>
    </row>
    <row r="37" spans="1:9" s="60" customFormat="1" ht="18.95" customHeight="1">
      <c r="A37" s="89"/>
      <c r="B37" s="89"/>
      <c r="C37" s="90"/>
      <c r="D37" s="61"/>
      <c r="E37" s="61" t="s">
        <v>10</v>
      </c>
      <c r="F37" s="63">
        <v>0</v>
      </c>
      <c r="G37" s="63">
        <v>484940</v>
      </c>
      <c r="H37" s="63">
        <v>0</v>
      </c>
      <c r="I37" s="63">
        <v>484940</v>
      </c>
    </row>
    <row r="38" spans="1:9" s="60" customFormat="1" ht="18.95" customHeight="1">
      <c r="A38" s="89"/>
      <c r="B38" s="89" t="s">
        <v>19</v>
      </c>
      <c r="C38" s="91"/>
      <c r="D38" s="61"/>
      <c r="E38" s="61" t="s">
        <v>8</v>
      </c>
      <c r="F38" s="63">
        <v>0</v>
      </c>
      <c r="G38" s="63">
        <v>122069207</v>
      </c>
      <c r="H38" s="63">
        <v>0</v>
      </c>
      <c r="I38" s="63">
        <v>122069207</v>
      </c>
    </row>
    <row r="39" spans="1:9" s="60" customFormat="1" ht="18.95" customHeight="1">
      <c r="A39" s="89"/>
      <c r="B39" s="89"/>
      <c r="C39" s="89"/>
      <c r="D39" s="61"/>
      <c r="E39" s="61" t="s">
        <v>9</v>
      </c>
      <c r="F39" s="63">
        <v>0</v>
      </c>
      <c r="G39" s="63">
        <v>121650386</v>
      </c>
      <c r="H39" s="63">
        <v>0</v>
      </c>
      <c r="I39" s="63">
        <v>121650386</v>
      </c>
    </row>
    <row r="40" spans="1:9" s="60" customFormat="1" ht="18.95" customHeight="1">
      <c r="A40" s="89"/>
      <c r="B40" s="90"/>
      <c r="C40" s="90"/>
      <c r="D40" s="61"/>
      <c r="E40" s="61" t="s">
        <v>10</v>
      </c>
      <c r="F40" s="63">
        <v>0</v>
      </c>
      <c r="G40" s="63">
        <v>418821</v>
      </c>
      <c r="H40" s="63">
        <v>0</v>
      </c>
      <c r="I40" s="63">
        <v>418821</v>
      </c>
    </row>
    <row r="41" spans="1:9" s="60" customFormat="1" ht="18.95" customHeight="1">
      <c r="A41" s="89" t="s">
        <v>19</v>
      </c>
      <c r="B41" s="91"/>
      <c r="C41" s="91"/>
      <c r="D41" s="61"/>
      <c r="E41" s="61" t="s">
        <v>8</v>
      </c>
      <c r="F41" s="63">
        <v>0</v>
      </c>
      <c r="G41" s="63">
        <v>122069207</v>
      </c>
      <c r="H41" s="63">
        <v>0</v>
      </c>
      <c r="I41" s="63">
        <v>122069207</v>
      </c>
    </row>
    <row r="42" spans="1:9" s="60" customFormat="1" ht="18.95" customHeight="1">
      <c r="A42" s="89"/>
      <c r="B42" s="89"/>
      <c r="C42" s="89"/>
      <c r="D42" s="61"/>
      <c r="E42" s="61" t="s">
        <v>9</v>
      </c>
      <c r="F42" s="63">
        <v>0</v>
      </c>
      <c r="G42" s="63">
        <v>121650386</v>
      </c>
      <c r="H42" s="63">
        <v>0</v>
      </c>
      <c r="I42" s="63">
        <v>121650386</v>
      </c>
    </row>
    <row r="43" spans="1:9" s="60" customFormat="1" ht="18.95" customHeight="1">
      <c r="A43" s="90"/>
      <c r="B43" s="90"/>
      <c r="C43" s="90"/>
      <c r="D43" s="61"/>
      <c r="E43" s="61" t="s">
        <v>10</v>
      </c>
      <c r="F43" s="63">
        <v>0</v>
      </c>
      <c r="G43" s="63">
        <v>418821</v>
      </c>
      <c r="H43" s="63">
        <v>0</v>
      </c>
      <c r="I43" s="63">
        <v>418821</v>
      </c>
    </row>
    <row r="44" spans="1:9" s="60" customFormat="1" ht="18.95" customHeight="1">
      <c r="A44" s="92" t="s">
        <v>20</v>
      </c>
      <c r="B44" s="93"/>
      <c r="C44" s="93"/>
      <c r="D44" s="94"/>
      <c r="E44" s="69" t="s">
        <v>8</v>
      </c>
      <c r="F44" s="70">
        <v>0</v>
      </c>
      <c r="G44" s="70">
        <v>122069207</v>
      </c>
      <c r="H44" s="70">
        <v>244088793</v>
      </c>
      <c r="I44" s="70">
        <v>366158000</v>
      </c>
    </row>
    <row r="45" spans="1:9" s="60" customFormat="1" ht="18.95" customHeight="1">
      <c r="A45" s="95"/>
      <c r="B45" s="96"/>
      <c r="C45" s="96"/>
      <c r="D45" s="97"/>
      <c r="E45" s="71" t="s">
        <v>9</v>
      </c>
      <c r="F45" s="72">
        <v>0</v>
      </c>
      <c r="G45" s="72">
        <v>121770859</v>
      </c>
      <c r="H45" s="72">
        <v>247911730</v>
      </c>
      <c r="I45" s="72">
        <v>369682589</v>
      </c>
    </row>
    <row r="46" spans="1:9" s="60" customFormat="1" ht="18.95" customHeight="1">
      <c r="A46" s="98"/>
      <c r="B46" s="99"/>
      <c r="C46" s="99"/>
      <c r="D46" s="100"/>
      <c r="E46" s="71" t="s">
        <v>10</v>
      </c>
      <c r="F46" s="72">
        <v>0</v>
      </c>
      <c r="G46" s="72">
        <v>298348</v>
      </c>
      <c r="H46" s="72">
        <v>-3822937</v>
      </c>
      <c r="I46" s="72">
        <v>-3524589</v>
      </c>
    </row>
  </sheetData>
  <mergeCells count="48">
    <mergeCell ref="I3:I4"/>
    <mergeCell ref="A3:D3"/>
    <mergeCell ref="E3:E4"/>
    <mergeCell ref="F3:F4"/>
    <mergeCell ref="G3:G4"/>
    <mergeCell ref="H3:H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B32:B34"/>
    <mergeCell ref="C32:C34"/>
    <mergeCell ref="A23:A25"/>
    <mergeCell ref="B23:B25"/>
    <mergeCell ref="C23:C25"/>
    <mergeCell ref="A26:A28"/>
    <mergeCell ref="B26:B28"/>
    <mergeCell ref="C26:C28"/>
    <mergeCell ref="A41:A43"/>
    <mergeCell ref="B41:B43"/>
    <mergeCell ref="C41:C43"/>
    <mergeCell ref="A44:D46"/>
    <mergeCell ref="A1:D1"/>
    <mergeCell ref="A2:D2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rstPageNumber="119" fitToHeight="0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view="pageBreakPreview" topLeftCell="A99" zoomScaleNormal="100" zoomScaleSheetLayoutView="100" workbookViewId="0">
      <selection activeCell="I103" sqref="I103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55" customFormat="1" ht="26.25">
      <c r="A1" s="101" t="s">
        <v>42</v>
      </c>
      <c r="B1" s="101"/>
      <c r="C1" s="101"/>
      <c r="D1" s="101"/>
    </row>
    <row r="2" spans="1:9" s="55" customFormat="1" ht="26.25" customHeight="1">
      <c r="A2" s="102" t="s">
        <v>95</v>
      </c>
      <c r="B2" s="102"/>
      <c r="C2" s="102"/>
      <c r="D2" s="102"/>
    </row>
    <row r="3" spans="1:9" s="67" customFormat="1">
      <c r="A3" s="108" t="s">
        <v>0</v>
      </c>
      <c r="B3" s="109"/>
      <c r="C3" s="109"/>
      <c r="D3" s="110"/>
      <c r="E3" s="106" t="s">
        <v>1</v>
      </c>
      <c r="F3" s="106" t="s">
        <v>98</v>
      </c>
      <c r="G3" s="106" t="s">
        <v>96</v>
      </c>
      <c r="H3" s="106" t="s">
        <v>3</v>
      </c>
      <c r="I3" s="106" t="s">
        <v>4</v>
      </c>
    </row>
    <row r="4" spans="1:9" s="67" customFormat="1">
      <c r="A4" s="68" t="s">
        <v>5</v>
      </c>
      <c r="B4" s="68" t="s">
        <v>6</v>
      </c>
      <c r="C4" s="68" t="s">
        <v>7</v>
      </c>
      <c r="D4" s="68"/>
      <c r="E4" s="107"/>
      <c r="F4" s="107"/>
      <c r="G4" s="107"/>
      <c r="H4" s="107"/>
      <c r="I4" s="107"/>
    </row>
    <row r="5" spans="1:9">
      <c r="A5" s="114"/>
      <c r="B5" s="114"/>
      <c r="C5" s="114" t="s">
        <v>22</v>
      </c>
      <c r="D5" s="58"/>
      <c r="E5" s="65" t="s">
        <v>8</v>
      </c>
      <c r="F5" s="66">
        <v>0</v>
      </c>
      <c r="G5" s="66">
        <v>0</v>
      </c>
      <c r="H5" s="66">
        <v>0</v>
      </c>
      <c r="I5" s="66">
        <v>0</v>
      </c>
    </row>
    <row r="6" spans="1:9" s="60" customFormat="1">
      <c r="A6" s="115"/>
      <c r="B6" s="115"/>
      <c r="C6" s="115"/>
      <c r="D6" s="61"/>
      <c r="E6" s="64" t="s">
        <v>9</v>
      </c>
      <c r="F6" s="62">
        <v>0</v>
      </c>
      <c r="G6" s="62">
        <v>0</v>
      </c>
      <c r="H6" s="62">
        <v>0</v>
      </c>
      <c r="I6" s="62">
        <v>0</v>
      </c>
    </row>
    <row r="7" spans="1:9" s="60" customFormat="1">
      <c r="A7" s="115"/>
      <c r="B7" s="115"/>
      <c r="C7" s="116"/>
      <c r="D7" s="61"/>
      <c r="E7" s="64" t="s">
        <v>10</v>
      </c>
      <c r="F7" s="62">
        <v>0</v>
      </c>
      <c r="G7" s="62">
        <v>0</v>
      </c>
      <c r="H7" s="62">
        <v>0</v>
      </c>
      <c r="I7" s="62">
        <v>0</v>
      </c>
    </row>
    <row r="8" spans="1:9" s="60" customFormat="1">
      <c r="A8" s="111"/>
      <c r="B8" s="111" t="s">
        <v>23</v>
      </c>
      <c r="C8" s="113"/>
      <c r="D8" s="61"/>
      <c r="E8" s="64" t="s">
        <v>8</v>
      </c>
      <c r="F8" s="62">
        <v>0</v>
      </c>
      <c r="G8" s="62">
        <v>0</v>
      </c>
      <c r="H8" s="62">
        <v>0</v>
      </c>
      <c r="I8" s="62">
        <v>0</v>
      </c>
    </row>
    <row r="9" spans="1:9" s="60" customFormat="1">
      <c r="A9" s="111"/>
      <c r="B9" s="111"/>
      <c r="C9" s="111"/>
      <c r="D9" s="61"/>
      <c r="E9" s="64" t="s">
        <v>9</v>
      </c>
      <c r="F9" s="62">
        <v>0</v>
      </c>
      <c r="G9" s="62">
        <v>0</v>
      </c>
      <c r="H9" s="62">
        <v>0</v>
      </c>
      <c r="I9" s="62">
        <v>0</v>
      </c>
    </row>
    <row r="10" spans="1:9" s="60" customFormat="1">
      <c r="A10" s="111"/>
      <c r="B10" s="112"/>
      <c r="C10" s="112"/>
      <c r="D10" s="61"/>
      <c r="E10" s="64" t="s">
        <v>10</v>
      </c>
      <c r="F10" s="62">
        <v>0</v>
      </c>
      <c r="G10" s="62">
        <v>0</v>
      </c>
      <c r="H10" s="62">
        <v>0</v>
      </c>
      <c r="I10" s="62">
        <v>0</v>
      </c>
    </row>
    <row r="11" spans="1:9" s="60" customFormat="1">
      <c r="A11" s="111"/>
      <c r="B11" s="113"/>
      <c r="C11" s="113" t="s">
        <v>24</v>
      </c>
      <c r="D11" s="61"/>
      <c r="E11" s="64" t="s">
        <v>8</v>
      </c>
      <c r="F11" s="62">
        <v>0</v>
      </c>
      <c r="G11" s="62">
        <v>0</v>
      </c>
      <c r="H11" s="62">
        <v>200000</v>
      </c>
      <c r="I11" s="62">
        <v>200000</v>
      </c>
    </row>
    <row r="12" spans="1:9" s="60" customFormat="1">
      <c r="A12" s="111"/>
      <c r="B12" s="111"/>
      <c r="C12" s="111"/>
      <c r="D12" s="61"/>
      <c r="E12" s="64" t="s">
        <v>9</v>
      </c>
      <c r="F12" s="62">
        <v>0</v>
      </c>
      <c r="G12" s="62">
        <v>80000</v>
      </c>
      <c r="H12" s="62">
        <v>0</v>
      </c>
      <c r="I12" s="62">
        <v>80000</v>
      </c>
    </row>
    <row r="13" spans="1:9" s="60" customFormat="1">
      <c r="A13" s="111"/>
      <c r="B13" s="111"/>
      <c r="C13" s="112"/>
      <c r="D13" s="61"/>
      <c r="E13" s="64" t="s">
        <v>10</v>
      </c>
      <c r="F13" s="62">
        <v>0</v>
      </c>
      <c r="G13" s="62">
        <v>-80000</v>
      </c>
      <c r="H13" s="62">
        <v>200000</v>
      </c>
      <c r="I13" s="62">
        <v>120000</v>
      </c>
    </row>
    <row r="14" spans="1:9" s="60" customFormat="1">
      <c r="A14" s="111"/>
      <c r="B14" s="111"/>
      <c r="C14" s="113" t="s">
        <v>25</v>
      </c>
      <c r="D14" s="61"/>
      <c r="E14" s="64" t="s">
        <v>8</v>
      </c>
      <c r="F14" s="62">
        <v>0</v>
      </c>
      <c r="G14" s="62">
        <v>0</v>
      </c>
      <c r="H14" s="62">
        <v>1000000</v>
      </c>
      <c r="I14" s="62">
        <v>1000000</v>
      </c>
    </row>
    <row r="15" spans="1:9" s="60" customFormat="1">
      <c r="A15" s="111"/>
      <c r="B15" s="111"/>
      <c r="C15" s="111"/>
      <c r="D15" s="61"/>
      <c r="E15" s="64" t="s">
        <v>9</v>
      </c>
      <c r="F15" s="62">
        <v>0</v>
      </c>
      <c r="G15" s="62">
        <v>0</v>
      </c>
      <c r="H15" s="62">
        <v>456470</v>
      </c>
      <c r="I15" s="62">
        <v>456470</v>
      </c>
    </row>
    <row r="16" spans="1:9" s="60" customFormat="1">
      <c r="A16" s="111"/>
      <c r="B16" s="111"/>
      <c r="C16" s="112"/>
      <c r="D16" s="61"/>
      <c r="E16" s="64" t="s">
        <v>10</v>
      </c>
      <c r="F16" s="62">
        <v>0</v>
      </c>
      <c r="G16" s="62">
        <v>0</v>
      </c>
      <c r="H16" s="62">
        <v>543530</v>
      </c>
      <c r="I16" s="62">
        <v>543530</v>
      </c>
    </row>
    <row r="17" spans="1:9" s="60" customFormat="1">
      <c r="A17" s="111"/>
      <c r="B17" s="111" t="s">
        <v>99</v>
      </c>
      <c r="C17" s="113"/>
      <c r="D17" s="61"/>
      <c r="E17" s="64" t="s">
        <v>8</v>
      </c>
      <c r="F17" s="62">
        <v>0</v>
      </c>
      <c r="G17" s="62">
        <v>0</v>
      </c>
      <c r="H17" s="62">
        <v>1200000</v>
      </c>
      <c r="I17" s="62">
        <v>1200000</v>
      </c>
    </row>
    <row r="18" spans="1:9" s="60" customFormat="1">
      <c r="A18" s="111"/>
      <c r="B18" s="111"/>
      <c r="C18" s="111"/>
      <c r="D18" s="61"/>
      <c r="E18" s="64" t="s">
        <v>9</v>
      </c>
      <c r="F18" s="62">
        <v>0</v>
      </c>
      <c r="G18" s="62">
        <v>80000</v>
      </c>
      <c r="H18" s="62">
        <v>456470</v>
      </c>
      <c r="I18" s="62">
        <v>536470</v>
      </c>
    </row>
    <row r="19" spans="1:9" s="60" customFormat="1">
      <c r="A19" s="111"/>
      <c r="B19" s="112"/>
      <c r="C19" s="112"/>
      <c r="D19" s="61"/>
      <c r="E19" s="64" t="s">
        <v>10</v>
      </c>
      <c r="F19" s="62">
        <v>0</v>
      </c>
      <c r="G19" s="62">
        <v>-80000</v>
      </c>
      <c r="H19" s="62">
        <v>743530</v>
      </c>
      <c r="I19" s="62">
        <v>663530</v>
      </c>
    </row>
    <row r="20" spans="1:9" s="60" customFormat="1">
      <c r="A20" s="111"/>
      <c r="B20" s="113"/>
      <c r="C20" s="113" t="s">
        <v>26</v>
      </c>
      <c r="D20" s="61"/>
      <c r="E20" s="64" t="s">
        <v>8</v>
      </c>
      <c r="F20" s="62">
        <v>0</v>
      </c>
      <c r="G20" s="62">
        <v>0</v>
      </c>
      <c r="H20" s="62">
        <v>700000</v>
      </c>
      <c r="I20" s="62">
        <v>700000</v>
      </c>
    </row>
    <row r="21" spans="1:9" s="60" customFormat="1">
      <c r="A21" s="111"/>
      <c r="B21" s="111"/>
      <c r="C21" s="111"/>
      <c r="D21" s="61"/>
      <c r="E21" s="64" t="s">
        <v>9</v>
      </c>
      <c r="F21" s="62">
        <v>0</v>
      </c>
      <c r="G21" s="62">
        <v>0</v>
      </c>
      <c r="H21" s="62">
        <v>416000</v>
      </c>
      <c r="I21" s="62">
        <v>416000</v>
      </c>
    </row>
    <row r="22" spans="1:9" s="60" customFormat="1">
      <c r="A22" s="111"/>
      <c r="B22" s="111"/>
      <c r="C22" s="112"/>
      <c r="D22" s="61"/>
      <c r="E22" s="64" t="s">
        <v>10</v>
      </c>
      <c r="F22" s="62">
        <v>0</v>
      </c>
      <c r="G22" s="62">
        <v>0</v>
      </c>
      <c r="H22" s="62">
        <v>284000</v>
      </c>
      <c r="I22" s="62">
        <v>284000</v>
      </c>
    </row>
    <row r="23" spans="1:9" s="60" customFormat="1">
      <c r="A23" s="111"/>
      <c r="B23" s="111"/>
      <c r="C23" s="113" t="s">
        <v>27</v>
      </c>
      <c r="D23" s="61"/>
      <c r="E23" s="64" t="s">
        <v>8</v>
      </c>
      <c r="F23" s="62">
        <v>0</v>
      </c>
      <c r="G23" s="62">
        <v>0</v>
      </c>
      <c r="H23" s="62">
        <v>7000000</v>
      </c>
      <c r="I23" s="62">
        <v>7000000</v>
      </c>
    </row>
    <row r="24" spans="1:9" s="60" customFormat="1">
      <c r="A24" s="111"/>
      <c r="B24" s="111"/>
      <c r="C24" s="111"/>
      <c r="D24" s="61"/>
      <c r="E24" s="64" t="s">
        <v>9</v>
      </c>
      <c r="F24" s="62">
        <v>0</v>
      </c>
      <c r="G24" s="62">
        <v>0</v>
      </c>
      <c r="H24" s="62">
        <v>6999320</v>
      </c>
      <c r="I24" s="62">
        <v>6999320</v>
      </c>
    </row>
    <row r="25" spans="1:9" s="60" customFormat="1">
      <c r="A25" s="111"/>
      <c r="B25" s="111"/>
      <c r="C25" s="112"/>
      <c r="D25" s="61"/>
      <c r="E25" s="64" t="s">
        <v>10</v>
      </c>
      <c r="F25" s="62">
        <v>0</v>
      </c>
      <c r="G25" s="62">
        <v>0</v>
      </c>
      <c r="H25" s="62">
        <v>680</v>
      </c>
      <c r="I25" s="62">
        <v>680</v>
      </c>
    </row>
    <row r="26" spans="1:9" s="60" customFormat="1">
      <c r="A26" s="111"/>
      <c r="B26" s="111"/>
      <c r="C26" s="113" t="s">
        <v>28</v>
      </c>
      <c r="D26" s="61"/>
      <c r="E26" s="64" t="s">
        <v>8</v>
      </c>
      <c r="F26" s="62">
        <v>0</v>
      </c>
      <c r="G26" s="62">
        <v>0</v>
      </c>
      <c r="H26" s="62">
        <v>1200000</v>
      </c>
      <c r="I26" s="62">
        <v>1200000</v>
      </c>
    </row>
    <row r="27" spans="1:9" s="60" customFormat="1">
      <c r="A27" s="111"/>
      <c r="B27" s="111"/>
      <c r="C27" s="111"/>
      <c r="D27" s="61"/>
      <c r="E27" s="64" t="s">
        <v>9</v>
      </c>
      <c r="F27" s="62">
        <v>0</v>
      </c>
      <c r="G27" s="62">
        <v>0</v>
      </c>
      <c r="H27" s="62">
        <v>938346</v>
      </c>
      <c r="I27" s="62">
        <v>938346</v>
      </c>
    </row>
    <row r="28" spans="1:9" s="60" customFormat="1">
      <c r="A28" s="111"/>
      <c r="B28" s="111"/>
      <c r="C28" s="112"/>
      <c r="D28" s="61"/>
      <c r="E28" s="64" t="s">
        <v>10</v>
      </c>
      <c r="F28" s="62">
        <v>0</v>
      </c>
      <c r="G28" s="62">
        <v>0</v>
      </c>
      <c r="H28" s="62">
        <v>261654</v>
      </c>
      <c r="I28" s="62">
        <v>261654</v>
      </c>
    </row>
    <row r="29" spans="1:9" s="60" customFormat="1">
      <c r="A29" s="111"/>
      <c r="B29" s="111"/>
      <c r="C29" s="113" t="s">
        <v>29</v>
      </c>
      <c r="D29" s="61"/>
      <c r="E29" s="64" t="s">
        <v>8</v>
      </c>
      <c r="F29" s="62">
        <v>0</v>
      </c>
      <c r="G29" s="62">
        <v>0</v>
      </c>
      <c r="H29" s="62">
        <v>1200000</v>
      </c>
      <c r="I29" s="62">
        <v>1200000</v>
      </c>
    </row>
    <row r="30" spans="1:9" s="60" customFormat="1">
      <c r="A30" s="111"/>
      <c r="B30" s="111"/>
      <c r="C30" s="111"/>
      <c r="D30" s="61"/>
      <c r="E30" s="64" t="s">
        <v>9</v>
      </c>
      <c r="F30" s="62">
        <v>0</v>
      </c>
      <c r="G30" s="62">
        <v>0</v>
      </c>
      <c r="H30" s="62">
        <v>1055540</v>
      </c>
      <c r="I30" s="62">
        <v>1055540</v>
      </c>
    </row>
    <row r="31" spans="1:9" s="60" customFormat="1">
      <c r="A31" s="111"/>
      <c r="B31" s="111"/>
      <c r="C31" s="112"/>
      <c r="D31" s="61"/>
      <c r="E31" s="64" t="s">
        <v>10</v>
      </c>
      <c r="F31" s="62">
        <v>0</v>
      </c>
      <c r="G31" s="62">
        <v>0</v>
      </c>
      <c r="H31" s="62">
        <v>144460</v>
      </c>
      <c r="I31" s="62">
        <v>144460</v>
      </c>
    </row>
    <row r="32" spans="1:9" s="60" customFormat="1">
      <c r="A32" s="111"/>
      <c r="B32" s="111"/>
      <c r="C32" s="113" t="s">
        <v>30</v>
      </c>
      <c r="D32" s="61"/>
      <c r="E32" s="64" t="s">
        <v>8</v>
      </c>
      <c r="F32" s="62">
        <v>100000</v>
      </c>
      <c r="G32" s="62">
        <v>0</v>
      </c>
      <c r="H32" s="62">
        <v>0</v>
      </c>
      <c r="I32" s="62">
        <v>100000</v>
      </c>
    </row>
    <row r="33" spans="1:9" s="60" customFormat="1">
      <c r="A33" s="111"/>
      <c r="B33" s="111"/>
      <c r="C33" s="111"/>
      <c r="D33" s="61"/>
      <c r="E33" s="64" t="s">
        <v>9</v>
      </c>
      <c r="F33" s="62">
        <v>0</v>
      </c>
      <c r="G33" s="62">
        <v>0</v>
      </c>
      <c r="H33" s="62">
        <v>100000</v>
      </c>
      <c r="I33" s="62">
        <v>100000</v>
      </c>
    </row>
    <row r="34" spans="1:9" s="60" customFormat="1">
      <c r="A34" s="111"/>
      <c r="B34" s="111"/>
      <c r="C34" s="112"/>
      <c r="D34" s="61"/>
      <c r="E34" s="64" t="s">
        <v>10</v>
      </c>
      <c r="F34" s="62">
        <v>100000</v>
      </c>
      <c r="G34" s="62">
        <v>0</v>
      </c>
      <c r="H34" s="62">
        <v>-100000</v>
      </c>
      <c r="I34" s="62">
        <v>0</v>
      </c>
    </row>
    <row r="35" spans="1:9" s="60" customFormat="1">
      <c r="A35" s="111"/>
      <c r="B35" s="111" t="s">
        <v>31</v>
      </c>
      <c r="C35" s="113"/>
      <c r="D35" s="61"/>
      <c r="E35" s="64" t="s">
        <v>8</v>
      </c>
      <c r="F35" s="62">
        <v>100000</v>
      </c>
      <c r="G35" s="62">
        <v>0</v>
      </c>
      <c r="H35" s="62">
        <v>10100000</v>
      </c>
      <c r="I35" s="62">
        <v>10200000</v>
      </c>
    </row>
    <row r="36" spans="1:9" s="60" customFormat="1">
      <c r="A36" s="111"/>
      <c r="B36" s="111"/>
      <c r="C36" s="111"/>
      <c r="D36" s="61"/>
      <c r="E36" s="64" t="s">
        <v>9</v>
      </c>
      <c r="F36" s="62">
        <v>0</v>
      </c>
      <c r="G36" s="62">
        <v>0</v>
      </c>
      <c r="H36" s="62">
        <v>9509206</v>
      </c>
      <c r="I36" s="62">
        <v>9509206</v>
      </c>
    </row>
    <row r="37" spans="1:9" s="60" customFormat="1">
      <c r="A37" s="111"/>
      <c r="B37" s="112"/>
      <c r="C37" s="112"/>
      <c r="D37" s="61"/>
      <c r="E37" s="64" t="s">
        <v>10</v>
      </c>
      <c r="F37" s="62">
        <v>100000</v>
      </c>
      <c r="G37" s="62">
        <v>0</v>
      </c>
      <c r="H37" s="62">
        <v>590794</v>
      </c>
      <c r="I37" s="62">
        <v>690794</v>
      </c>
    </row>
    <row r="38" spans="1:9" s="60" customFormat="1">
      <c r="A38" s="111" t="s">
        <v>32</v>
      </c>
      <c r="B38" s="113"/>
      <c r="C38" s="113"/>
      <c r="D38" s="61"/>
      <c r="E38" s="64" t="s">
        <v>8</v>
      </c>
      <c r="F38" s="62">
        <v>100000</v>
      </c>
      <c r="G38" s="62">
        <v>0</v>
      </c>
      <c r="H38" s="62">
        <v>11300000</v>
      </c>
      <c r="I38" s="62">
        <v>11400000</v>
      </c>
    </row>
    <row r="39" spans="1:9" s="60" customFormat="1">
      <c r="A39" s="111"/>
      <c r="B39" s="111"/>
      <c r="C39" s="111"/>
      <c r="D39" s="61"/>
      <c r="E39" s="64" t="s">
        <v>9</v>
      </c>
      <c r="F39" s="62">
        <v>0</v>
      </c>
      <c r="G39" s="62">
        <v>80000</v>
      </c>
      <c r="H39" s="62">
        <v>9965676</v>
      </c>
      <c r="I39" s="62">
        <v>10045676</v>
      </c>
    </row>
    <row r="40" spans="1:9" s="60" customFormat="1">
      <c r="A40" s="112"/>
      <c r="B40" s="112"/>
      <c r="C40" s="112"/>
      <c r="D40" s="61"/>
      <c r="E40" s="64" t="s">
        <v>10</v>
      </c>
      <c r="F40" s="62">
        <v>100000</v>
      </c>
      <c r="G40" s="62">
        <v>-80000</v>
      </c>
      <c r="H40" s="62">
        <v>1334324</v>
      </c>
      <c r="I40" s="62">
        <v>1354324</v>
      </c>
    </row>
    <row r="41" spans="1:9" s="60" customFormat="1">
      <c r="A41" s="113"/>
      <c r="B41" s="113"/>
      <c r="C41" s="113" t="s">
        <v>34</v>
      </c>
      <c r="D41" s="61"/>
      <c r="E41" s="64" t="s">
        <v>8</v>
      </c>
      <c r="F41" s="62">
        <v>0</v>
      </c>
      <c r="G41" s="62">
        <v>0</v>
      </c>
      <c r="H41" s="62">
        <v>9000000</v>
      </c>
      <c r="I41" s="62">
        <v>9000000</v>
      </c>
    </row>
    <row r="42" spans="1:9" s="60" customFormat="1">
      <c r="A42" s="111"/>
      <c r="B42" s="111"/>
      <c r="C42" s="111"/>
      <c r="D42" s="61"/>
      <c r="E42" s="64" t="s">
        <v>9</v>
      </c>
      <c r="F42" s="62">
        <v>0</v>
      </c>
      <c r="G42" s="62">
        <v>0</v>
      </c>
      <c r="H42" s="62">
        <v>8000440</v>
      </c>
      <c r="I42" s="62">
        <v>8000440</v>
      </c>
    </row>
    <row r="43" spans="1:9" s="60" customFormat="1">
      <c r="A43" s="111"/>
      <c r="B43" s="111"/>
      <c r="C43" s="112"/>
      <c r="D43" s="61"/>
      <c r="E43" s="64" t="s">
        <v>10</v>
      </c>
      <c r="F43" s="62">
        <v>0</v>
      </c>
      <c r="G43" s="62">
        <v>0</v>
      </c>
      <c r="H43" s="62">
        <v>999560</v>
      </c>
      <c r="I43" s="62">
        <v>999560</v>
      </c>
    </row>
    <row r="44" spans="1:9" s="60" customFormat="1">
      <c r="A44" s="111"/>
      <c r="B44" s="111"/>
      <c r="C44" s="113" t="s">
        <v>35</v>
      </c>
      <c r="D44" s="61"/>
      <c r="E44" s="64" t="s">
        <v>8</v>
      </c>
      <c r="F44" s="62">
        <v>0</v>
      </c>
      <c r="G44" s="62">
        <v>0</v>
      </c>
      <c r="H44" s="62">
        <v>0</v>
      </c>
      <c r="I44" s="62">
        <v>0</v>
      </c>
    </row>
    <row r="45" spans="1:9" s="60" customFormat="1">
      <c r="A45" s="111"/>
      <c r="B45" s="111"/>
      <c r="C45" s="111"/>
      <c r="D45" s="61"/>
      <c r="E45" s="64" t="s">
        <v>9</v>
      </c>
      <c r="F45" s="62">
        <v>0</v>
      </c>
      <c r="G45" s="62">
        <v>0</v>
      </c>
      <c r="H45" s="62">
        <v>0</v>
      </c>
      <c r="I45" s="62">
        <v>0</v>
      </c>
    </row>
    <row r="46" spans="1:9" s="60" customFormat="1">
      <c r="A46" s="111"/>
      <c r="B46" s="111"/>
      <c r="C46" s="112"/>
      <c r="D46" s="61"/>
      <c r="E46" s="64" t="s">
        <v>10</v>
      </c>
      <c r="F46" s="62">
        <v>0</v>
      </c>
      <c r="G46" s="62">
        <v>0</v>
      </c>
      <c r="H46" s="62">
        <v>0</v>
      </c>
      <c r="I46" s="62">
        <v>0</v>
      </c>
    </row>
    <row r="47" spans="1:9" s="60" customFormat="1">
      <c r="A47" s="111"/>
      <c r="B47" s="111" t="s">
        <v>33</v>
      </c>
      <c r="C47" s="113"/>
      <c r="D47" s="61"/>
      <c r="E47" s="64" t="s">
        <v>8</v>
      </c>
      <c r="F47" s="62">
        <v>0</v>
      </c>
      <c r="G47" s="62">
        <v>0</v>
      </c>
      <c r="H47" s="62">
        <v>9000000</v>
      </c>
      <c r="I47" s="62">
        <v>9000000</v>
      </c>
    </row>
    <row r="48" spans="1:9" s="60" customFormat="1">
      <c r="A48" s="111"/>
      <c r="B48" s="111"/>
      <c r="C48" s="111"/>
      <c r="D48" s="61"/>
      <c r="E48" s="64" t="s">
        <v>9</v>
      </c>
      <c r="F48" s="62">
        <v>0</v>
      </c>
      <c r="G48" s="62">
        <v>0</v>
      </c>
      <c r="H48" s="62">
        <v>8000440</v>
      </c>
      <c r="I48" s="62">
        <v>8000440</v>
      </c>
    </row>
    <row r="49" spans="1:9" s="60" customFormat="1">
      <c r="A49" s="111"/>
      <c r="B49" s="112"/>
      <c r="C49" s="112"/>
      <c r="D49" s="61"/>
      <c r="E49" s="64" t="s">
        <v>10</v>
      </c>
      <c r="F49" s="62">
        <v>0</v>
      </c>
      <c r="G49" s="62">
        <v>0</v>
      </c>
      <c r="H49" s="62">
        <v>999560</v>
      </c>
      <c r="I49" s="62">
        <v>999560</v>
      </c>
    </row>
    <row r="50" spans="1:9" s="60" customFormat="1">
      <c r="A50" s="111" t="s">
        <v>36</v>
      </c>
      <c r="B50" s="113"/>
      <c r="C50" s="113"/>
      <c r="D50" s="61"/>
      <c r="E50" s="73" t="s">
        <v>8</v>
      </c>
      <c r="F50" s="62">
        <v>0</v>
      </c>
      <c r="G50" s="62">
        <v>0</v>
      </c>
      <c r="H50" s="62">
        <v>9000000</v>
      </c>
      <c r="I50" s="62">
        <v>9000000</v>
      </c>
    </row>
    <row r="51" spans="1:9" s="60" customFormat="1">
      <c r="A51" s="111"/>
      <c r="B51" s="111"/>
      <c r="C51" s="111"/>
      <c r="D51" s="61"/>
      <c r="E51" s="73" t="s">
        <v>9</v>
      </c>
      <c r="F51" s="62">
        <v>0</v>
      </c>
      <c r="G51" s="62">
        <v>0</v>
      </c>
      <c r="H51" s="62">
        <v>8000440</v>
      </c>
      <c r="I51" s="62">
        <v>8000440</v>
      </c>
    </row>
    <row r="52" spans="1:9" s="60" customFormat="1">
      <c r="A52" s="112"/>
      <c r="B52" s="112"/>
      <c r="C52" s="112"/>
      <c r="D52" s="61"/>
      <c r="E52" s="73" t="s">
        <v>10</v>
      </c>
      <c r="F52" s="62">
        <v>0</v>
      </c>
      <c r="G52" s="62">
        <v>0</v>
      </c>
      <c r="H52" s="62">
        <v>999560</v>
      </c>
      <c r="I52" s="62">
        <v>999560</v>
      </c>
    </row>
    <row r="53" spans="1:9" s="60" customFormat="1">
      <c r="A53" s="113"/>
      <c r="B53" s="113"/>
      <c r="C53" s="113" t="s">
        <v>100</v>
      </c>
      <c r="D53" s="61"/>
      <c r="E53" s="64" t="s">
        <v>8</v>
      </c>
      <c r="F53" s="62">
        <v>0</v>
      </c>
      <c r="G53" s="62">
        <v>0</v>
      </c>
      <c r="H53" s="62">
        <v>300000</v>
      </c>
      <c r="I53" s="62">
        <v>300000</v>
      </c>
    </row>
    <row r="54" spans="1:9" s="60" customFormat="1">
      <c r="A54" s="111"/>
      <c r="B54" s="111"/>
      <c r="C54" s="111"/>
      <c r="D54" s="61"/>
      <c r="E54" s="64" t="s">
        <v>9</v>
      </c>
      <c r="F54" s="62">
        <v>0</v>
      </c>
      <c r="G54" s="62">
        <v>0</v>
      </c>
      <c r="H54" s="62">
        <v>80000</v>
      </c>
      <c r="I54" s="62">
        <v>80000</v>
      </c>
    </row>
    <row r="55" spans="1:9" s="60" customFormat="1">
      <c r="A55" s="111"/>
      <c r="B55" s="111"/>
      <c r="C55" s="112"/>
      <c r="D55" s="61"/>
      <c r="E55" s="64" t="s">
        <v>10</v>
      </c>
      <c r="F55" s="62">
        <v>0</v>
      </c>
      <c r="G55" s="62">
        <v>0</v>
      </c>
      <c r="H55" s="62">
        <v>220000</v>
      </c>
      <c r="I55" s="62">
        <v>220000</v>
      </c>
    </row>
    <row r="56" spans="1:9" s="60" customFormat="1">
      <c r="A56" s="111"/>
      <c r="B56" s="111"/>
      <c r="C56" s="113" t="s">
        <v>101</v>
      </c>
      <c r="D56" s="61"/>
      <c r="E56" s="64" t="s">
        <v>8</v>
      </c>
      <c r="F56" s="62">
        <v>0</v>
      </c>
      <c r="G56" s="62">
        <v>0</v>
      </c>
      <c r="H56" s="62">
        <v>30000000</v>
      </c>
      <c r="I56" s="62">
        <v>30000000</v>
      </c>
    </row>
    <row r="57" spans="1:9" s="60" customFormat="1">
      <c r="A57" s="111"/>
      <c r="B57" s="111"/>
      <c r="C57" s="111"/>
      <c r="D57" s="61"/>
      <c r="E57" s="64" t="s">
        <v>9</v>
      </c>
      <c r="F57" s="62">
        <v>0</v>
      </c>
      <c r="G57" s="62">
        <v>0</v>
      </c>
      <c r="H57" s="62">
        <v>29424660</v>
      </c>
      <c r="I57" s="62">
        <v>29424660</v>
      </c>
    </row>
    <row r="58" spans="1:9" s="60" customFormat="1">
      <c r="A58" s="111"/>
      <c r="B58" s="111"/>
      <c r="C58" s="112"/>
      <c r="D58" s="61"/>
      <c r="E58" s="64" t="s">
        <v>10</v>
      </c>
      <c r="F58" s="62">
        <v>0</v>
      </c>
      <c r="G58" s="62">
        <v>0</v>
      </c>
      <c r="H58" s="62">
        <v>575340</v>
      </c>
      <c r="I58" s="62">
        <v>575340</v>
      </c>
    </row>
    <row r="59" spans="1:9" s="60" customFormat="1">
      <c r="A59" s="111"/>
      <c r="B59" s="111"/>
      <c r="C59" s="113" t="s">
        <v>102</v>
      </c>
      <c r="D59" s="61"/>
      <c r="E59" s="64" t="s">
        <v>8</v>
      </c>
      <c r="F59" s="62">
        <v>0</v>
      </c>
      <c r="G59" s="62">
        <v>0</v>
      </c>
      <c r="H59" s="62">
        <v>1000000</v>
      </c>
      <c r="I59" s="62">
        <v>1000000</v>
      </c>
    </row>
    <row r="60" spans="1:9" s="60" customFormat="1">
      <c r="A60" s="111"/>
      <c r="B60" s="111"/>
      <c r="C60" s="111"/>
      <c r="D60" s="61"/>
      <c r="E60" s="64" t="s">
        <v>9</v>
      </c>
      <c r="F60" s="62">
        <v>0</v>
      </c>
      <c r="G60" s="62">
        <v>0</v>
      </c>
      <c r="H60" s="62">
        <v>940000</v>
      </c>
      <c r="I60" s="62">
        <v>940000</v>
      </c>
    </row>
    <row r="61" spans="1:9" s="60" customFormat="1">
      <c r="A61" s="111"/>
      <c r="B61" s="111"/>
      <c r="C61" s="112"/>
      <c r="D61" s="61"/>
      <c r="E61" s="64" t="s">
        <v>10</v>
      </c>
      <c r="F61" s="62">
        <v>0</v>
      </c>
      <c r="G61" s="62">
        <v>0</v>
      </c>
      <c r="H61" s="62">
        <v>60000</v>
      </c>
      <c r="I61" s="62">
        <v>60000</v>
      </c>
    </row>
    <row r="62" spans="1:9" s="60" customFormat="1">
      <c r="A62" s="111"/>
      <c r="B62" s="111"/>
      <c r="C62" s="113" t="s">
        <v>103</v>
      </c>
      <c r="D62" s="61"/>
      <c r="E62" s="64" t="s">
        <v>8</v>
      </c>
      <c r="F62" s="62">
        <v>0</v>
      </c>
      <c r="G62" s="62">
        <v>0</v>
      </c>
      <c r="H62" s="62">
        <v>1000000</v>
      </c>
      <c r="I62" s="62">
        <v>1000000</v>
      </c>
    </row>
    <row r="63" spans="1:9" s="60" customFormat="1">
      <c r="A63" s="111"/>
      <c r="B63" s="111"/>
      <c r="C63" s="111"/>
      <c r="D63" s="61"/>
      <c r="E63" s="64" t="s">
        <v>9</v>
      </c>
      <c r="F63" s="62">
        <v>0</v>
      </c>
      <c r="G63" s="62">
        <v>0</v>
      </c>
      <c r="H63" s="62">
        <v>820000</v>
      </c>
      <c r="I63" s="62">
        <v>820000</v>
      </c>
    </row>
    <row r="64" spans="1:9" s="60" customFormat="1">
      <c r="A64" s="111"/>
      <c r="B64" s="111"/>
      <c r="C64" s="112"/>
      <c r="D64" s="61"/>
      <c r="E64" s="64" t="s">
        <v>10</v>
      </c>
      <c r="F64" s="62">
        <v>0</v>
      </c>
      <c r="G64" s="62">
        <v>0</v>
      </c>
      <c r="H64" s="62">
        <v>180000</v>
      </c>
      <c r="I64" s="62">
        <v>180000</v>
      </c>
    </row>
    <row r="65" spans="1:9" s="60" customFormat="1">
      <c r="A65" s="111"/>
      <c r="B65" s="111"/>
      <c r="C65" s="113" t="s">
        <v>104</v>
      </c>
      <c r="D65" s="61"/>
      <c r="E65" s="64" t="s">
        <v>8</v>
      </c>
      <c r="F65" s="62">
        <v>0</v>
      </c>
      <c r="G65" s="62">
        <v>0</v>
      </c>
      <c r="H65" s="62">
        <v>3000000</v>
      </c>
      <c r="I65" s="62">
        <v>3000000</v>
      </c>
    </row>
    <row r="66" spans="1:9" s="60" customFormat="1">
      <c r="A66" s="111"/>
      <c r="B66" s="111"/>
      <c r="C66" s="111"/>
      <c r="D66" s="61"/>
      <c r="E66" s="64" t="s">
        <v>9</v>
      </c>
      <c r="F66" s="62">
        <v>0</v>
      </c>
      <c r="G66" s="62">
        <v>0</v>
      </c>
      <c r="H66" s="62">
        <v>2729500</v>
      </c>
      <c r="I66" s="62">
        <v>2729500</v>
      </c>
    </row>
    <row r="67" spans="1:9" s="60" customFormat="1">
      <c r="A67" s="111"/>
      <c r="B67" s="111"/>
      <c r="C67" s="112"/>
      <c r="D67" s="61"/>
      <c r="E67" s="64" t="s">
        <v>10</v>
      </c>
      <c r="F67" s="62">
        <v>0</v>
      </c>
      <c r="G67" s="62">
        <v>0</v>
      </c>
      <c r="H67" s="62">
        <v>270500</v>
      </c>
      <c r="I67" s="62">
        <v>270500</v>
      </c>
    </row>
    <row r="68" spans="1:9" s="60" customFormat="1">
      <c r="A68" s="111"/>
      <c r="B68" s="111" t="s">
        <v>100</v>
      </c>
      <c r="C68" s="113"/>
      <c r="D68" s="61"/>
      <c r="E68" s="64" t="s">
        <v>8</v>
      </c>
      <c r="F68" s="62">
        <v>0</v>
      </c>
      <c r="G68" s="62">
        <v>0</v>
      </c>
      <c r="H68" s="62">
        <v>35300000</v>
      </c>
      <c r="I68" s="62">
        <v>35300000</v>
      </c>
    </row>
    <row r="69" spans="1:9" s="60" customFormat="1">
      <c r="A69" s="111"/>
      <c r="B69" s="111"/>
      <c r="C69" s="111"/>
      <c r="D69" s="61"/>
      <c r="E69" s="64" t="s">
        <v>9</v>
      </c>
      <c r="F69" s="62">
        <v>0</v>
      </c>
      <c r="G69" s="62">
        <v>0</v>
      </c>
      <c r="H69" s="62">
        <v>33994160</v>
      </c>
      <c r="I69" s="62">
        <v>33994160</v>
      </c>
    </row>
    <row r="70" spans="1:9" s="60" customFormat="1">
      <c r="A70" s="111"/>
      <c r="B70" s="112"/>
      <c r="C70" s="112"/>
      <c r="D70" s="61"/>
      <c r="E70" s="64" t="s">
        <v>10</v>
      </c>
      <c r="F70" s="62">
        <v>0</v>
      </c>
      <c r="G70" s="62">
        <v>0</v>
      </c>
      <c r="H70" s="62">
        <v>1305840</v>
      </c>
      <c r="I70" s="62">
        <v>1305840</v>
      </c>
    </row>
    <row r="71" spans="1:9" s="60" customFormat="1">
      <c r="A71" s="111" t="s">
        <v>37</v>
      </c>
      <c r="B71" s="113"/>
      <c r="C71" s="113"/>
      <c r="D71" s="61"/>
      <c r="E71" s="64" t="s">
        <v>8</v>
      </c>
      <c r="F71" s="62">
        <v>0</v>
      </c>
      <c r="G71" s="62">
        <v>0</v>
      </c>
      <c r="H71" s="62">
        <v>35300000</v>
      </c>
      <c r="I71" s="62">
        <v>35300000</v>
      </c>
    </row>
    <row r="72" spans="1:9" s="60" customFormat="1">
      <c r="A72" s="111"/>
      <c r="B72" s="111"/>
      <c r="C72" s="111"/>
      <c r="D72" s="61"/>
      <c r="E72" s="64" t="s">
        <v>9</v>
      </c>
      <c r="F72" s="62">
        <v>0</v>
      </c>
      <c r="G72" s="62">
        <v>0</v>
      </c>
      <c r="H72" s="62">
        <v>33994160</v>
      </c>
      <c r="I72" s="62">
        <v>33994160</v>
      </c>
    </row>
    <row r="73" spans="1:9" s="60" customFormat="1">
      <c r="A73" s="112"/>
      <c r="B73" s="112"/>
      <c r="C73" s="112"/>
      <c r="D73" s="61"/>
      <c r="E73" s="64" t="s">
        <v>10</v>
      </c>
      <c r="F73" s="62">
        <v>0</v>
      </c>
      <c r="G73" s="62">
        <v>0</v>
      </c>
      <c r="H73" s="62">
        <v>1305840</v>
      </c>
      <c r="I73" s="62">
        <v>1305840</v>
      </c>
    </row>
    <row r="74" spans="1:9" s="60" customFormat="1">
      <c r="A74" s="113"/>
      <c r="B74" s="113"/>
      <c r="C74" s="113" t="s">
        <v>105</v>
      </c>
      <c r="D74" s="61"/>
      <c r="E74" s="64" t="s">
        <v>8</v>
      </c>
      <c r="F74" s="62">
        <v>0</v>
      </c>
      <c r="G74" s="62">
        <v>0</v>
      </c>
      <c r="H74" s="62">
        <v>0</v>
      </c>
      <c r="I74" s="62">
        <v>0</v>
      </c>
    </row>
    <row r="75" spans="1:9" s="60" customFormat="1">
      <c r="A75" s="111"/>
      <c r="B75" s="111"/>
      <c r="C75" s="111"/>
      <c r="D75" s="61"/>
      <c r="E75" s="64" t="s">
        <v>9</v>
      </c>
      <c r="F75" s="62">
        <v>0</v>
      </c>
      <c r="G75" s="62">
        <v>17500000</v>
      </c>
      <c r="H75" s="62">
        <v>0</v>
      </c>
      <c r="I75" s="62">
        <v>17500000</v>
      </c>
    </row>
    <row r="76" spans="1:9" s="60" customFormat="1">
      <c r="A76" s="111"/>
      <c r="B76" s="111"/>
      <c r="C76" s="112"/>
      <c r="D76" s="61"/>
      <c r="E76" s="64" t="s">
        <v>10</v>
      </c>
      <c r="F76" s="62">
        <v>0</v>
      </c>
      <c r="G76" s="62">
        <v>-17500000</v>
      </c>
      <c r="H76" s="62">
        <v>0</v>
      </c>
      <c r="I76" s="62">
        <v>-17500000</v>
      </c>
    </row>
    <row r="77" spans="1:9" s="60" customFormat="1">
      <c r="A77" s="111"/>
      <c r="B77" s="111"/>
      <c r="C77" s="113" t="s">
        <v>106</v>
      </c>
      <c r="D77" s="61"/>
      <c r="E77" s="64" t="s">
        <v>8</v>
      </c>
      <c r="F77" s="62">
        <v>0</v>
      </c>
      <c r="G77" s="62">
        <v>0</v>
      </c>
      <c r="H77" s="62">
        <v>6800000</v>
      </c>
      <c r="I77" s="62">
        <v>6800000</v>
      </c>
    </row>
    <row r="78" spans="1:9" s="60" customFormat="1">
      <c r="A78" s="111"/>
      <c r="B78" s="111"/>
      <c r="C78" s="111"/>
      <c r="D78" s="61"/>
      <c r="E78" s="64" t="s">
        <v>9</v>
      </c>
      <c r="F78" s="62">
        <v>0</v>
      </c>
      <c r="G78" s="62">
        <v>0</v>
      </c>
      <c r="H78" s="62">
        <v>6800000</v>
      </c>
      <c r="I78" s="62">
        <v>6800000</v>
      </c>
    </row>
    <row r="79" spans="1:9" s="60" customFormat="1">
      <c r="A79" s="111"/>
      <c r="B79" s="111"/>
      <c r="C79" s="112"/>
      <c r="D79" s="61"/>
      <c r="E79" s="64" t="s">
        <v>10</v>
      </c>
      <c r="F79" s="62">
        <v>0</v>
      </c>
      <c r="G79" s="62">
        <v>0</v>
      </c>
      <c r="H79" s="62">
        <v>0</v>
      </c>
      <c r="I79" s="62">
        <v>0</v>
      </c>
    </row>
    <row r="80" spans="1:9" s="60" customFormat="1">
      <c r="A80" s="111"/>
      <c r="B80" s="111"/>
      <c r="C80" s="113" t="s">
        <v>107</v>
      </c>
      <c r="D80" s="61"/>
      <c r="E80" s="64" t="s">
        <v>8</v>
      </c>
      <c r="F80" s="62">
        <v>0</v>
      </c>
      <c r="G80" s="62">
        <v>0</v>
      </c>
      <c r="H80" s="62">
        <v>7200000</v>
      </c>
      <c r="I80" s="62">
        <v>7200000</v>
      </c>
    </row>
    <row r="81" spans="1:9" s="60" customFormat="1">
      <c r="A81" s="111"/>
      <c r="B81" s="111"/>
      <c r="C81" s="111"/>
      <c r="D81" s="61"/>
      <c r="E81" s="64" t="s">
        <v>9</v>
      </c>
      <c r="F81" s="62">
        <v>0</v>
      </c>
      <c r="G81" s="62">
        <v>0</v>
      </c>
      <c r="H81" s="62">
        <v>7200000</v>
      </c>
      <c r="I81" s="62">
        <v>7200000</v>
      </c>
    </row>
    <row r="82" spans="1:9" s="60" customFormat="1">
      <c r="A82" s="111"/>
      <c r="B82" s="111"/>
      <c r="C82" s="112"/>
      <c r="D82" s="61"/>
      <c r="E82" s="64" t="s">
        <v>10</v>
      </c>
      <c r="F82" s="62">
        <v>0</v>
      </c>
      <c r="G82" s="62">
        <v>0</v>
      </c>
      <c r="H82" s="62">
        <v>0</v>
      </c>
      <c r="I82" s="62">
        <v>0</v>
      </c>
    </row>
    <row r="83" spans="1:9" s="60" customFormat="1">
      <c r="A83" s="111"/>
      <c r="B83" s="111"/>
      <c r="C83" s="113" t="s">
        <v>108</v>
      </c>
      <c r="D83" s="61"/>
      <c r="E83" s="64" t="s">
        <v>8</v>
      </c>
      <c r="F83" s="62">
        <v>0</v>
      </c>
      <c r="G83" s="62">
        <v>0</v>
      </c>
      <c r="H83" s="62">
        <v>88000000</v>
      </c>
      <c r="I83" s="62">
        <v>88000000</v>
      </c>
    </row>
    <row r="84" spans="1:9" s="60" customFormat="1">
      <c r="A84" s="111"/>
      <c r="B84" s="111"/>
      <c r="C84" s="111"/>
      <c r="D84" s="61"/>
      <c r="E84" s="64" t="s">
        <v>9</v>
      </c>
      <c r="F84" s="62">
        <v>0</v>
      </c>
      <c r="G84" s="62">
        <v>0</v>
      </c>
      <c r="H84" s="62">
        <v>83500000</v>
      </c>
      <c r="I84" s="62">
        <v>83500000</v>
      </c>
    </row>
    <row r="85" spans="1:9" s="60" customFormat="1">
      <c r="A85" s="111"/>
      <c r="B85" s="111"/>
      <c r="C85" s="112"/>
      <c r="D85" s="61"/>
      <c r="E85" s="64" t="s">
        <v>10</v>
      </c>
      <c r="F85" s="62">
        <v>0</v>
      </c>
      <c r="G85" s="62">
        <v>0</v>
      </c>
      <c r="H85" s="62">
        <v>4500000</v>
      </c>
      <c r="I85" s="62">
        <v>4500000</v>
      </c>
    </row>
    <row r="86" spans="1:9" s="60" customFormat="1">
      <c r="A86" s="111"/>
      <c r="B86" s="111"/>
      <c r="C86" s="113" t="s">
        <v>109</v>
      </c>
      <c r="D86" s="61"/>
      <c r="E86" s="64" t="s">
        <v>8</v>
      </c>
      <c r="F86" s="62">
        <v>0</v>
      </c>
      <c r="G86" s="62">
        <v>0</v>
      </c>
      <c r="H86" s="62">
        <v>0</v>
      </c>
      <c r="I86" s="62">
        <v>0</v>
      </c>
    </row>
    <row r="87" spans="1:9" s="60" customFormat="1">
      <c r="A87" s="111"/>
      <c r="B87" s="111"/>
      <c r="C87" s="111"/>
      <c r="D87" s="61"/>
      <c r="E87" s="64" t="s">
        <v>9</v>
      </c>
      <c r="F87" s="62">
        <v>0</v>
      </c>
      <c r="G87" s="62">
        <v>0</v>
      </c>
      <c r="H87" s="62">
        <v>0</v>
      </c>
      <c r="I87" s="62">
        <v>0</v>
      </c>
    </row>
    <row r="88" spans="1:9" s="60" customFormat="1">
      <c r="A88" s="111"/>
      <c r="B88" s="111"/>
      <c r="C88" s="112"/>
      <c r="D88" s="61"/>
      <c r="E88" s="64" t="s">
        <v>10</v>
      </c>
      <c r="F88" s="62">
        <v>0</v>
      </c>
      <c r="G88" s="62">
        <v>0</v>
      </c>
      <c r="H88" s="62">
        <v>0</v>
      </c>
      <c r="I88" s="62">
        <v>0</v>
      </c>
    </row>
    <row r="89" spans="1:9" s="60" customFormat="1">
      <c r="A89" s="111"/>
      <c r="B89" s="111"/>
      <c r="C89" s="113" t="s">
        <v>110</v>
      </c>
      <c r="D89" s="61"/>
      <c r="E89" s="64" t="s">
        <v>8</v>
      </c>
      <c r="F89" s="62">
        <v>0</v>
      </c>
      <c r="G89" s="62">
        <v>0</v>
      </c>
      <c r="H89" s="62">
        <v>17500000</v>
      </c>
      <c r="I89" s="62">
        <v>17500000</v>
      </c>
    </row>
    <row r="90" spans="1:9" s="60" customFormat="1">
      <c r="A90" s="111"/>
      <c r="B90" s="111"/>
      <c r="C90" s="111"/>
      <c r="D90" s="61"/>
      <c r="E90" s="64" t="s">
        <v>9</v>
      </c>
      <c r="F90" s="62">
        <v>0</v>
      </c>
      <c r="G90" s="62">
        <v>0</v>
      </c>
      <c r="H90" s="62">
        <v>0</v>
      </c>
      <c r="I90" s="62">
        <v>0</v>
      </c>
    </row>
    <row r="91" spans="1:9" s="60" customFormat="1">
      <c r="A91" s="111"/>
      <c r="B91" s="111"/>
      <c r="C91" s="112"/>
      <c r="D91" s="61"/>
      <c r="E91" s="64" t="s">
        <v>10</v>
      </c>
      <c r="F91" s="62">
        <v>0</v>
      </c>
      <c r="G91" s="62">
        <v>0</v>
      </c>
      <c r="H91" s="62">
        <v>17500000</v>
      </c>
      <c r="I91" s="62">
        <v>17500000</v>
      </c>
    </row>
    <row r="92" spans="1:9" s="60" customFormat="1">
      <c r="A92" s="111"/>
      <c r="B92" s="111" t="s">
        <v>38</v>
      </c>
      <c r="C92" s="113"/>
      <c r="D92" s="61"/>
      <c r="E92" s="64" t="s">
        <v>8</v>
      </c>
      <c r="F92" s="62">
        <v>0</v>
      </c>
      <c r="G92" s="62">
        <v>0</v>
      </c>
      <c r="H92" s="62">
        <v>119500000</v>
      </c>
      <c r="I92" s="62">
        <v>119500000</v>
      </c>
    </row>
    <row r="93" spans="1:9" s="60" customFormat="1">
      <c r="A93" s="111"/>
      <c r="B93" s="111"/>
      <c r="C93" s="111"/>
      <c r="D93" s="61"/>
      <c r="E93" s="64" t="s">
        <v>9</v>
      </c>
      <c r="F93" s="62">
        <v>0</v>
      </c>
      <c r="G93" s="62">
        <v>17500000</v>
      </c>
      <c r="H93" s="62">
        <v>97500000</v>
      </c>
      <c r="I93" s="62">
        <v>115000000</v>
      </c>
    </row>
    <row r="94" spans="1:9" s="60" customFormat="1">
      <c r="A94" s="111"/>
      <c r="B94" s="112"/>
      <c r="C94" s="112"/>
      <c r="D94" s="61"/>
      <c r="E94" s="64" t="s">
        <v>10</v>
      </c>
      <c r="F94" s="62">
        <v>0</v>
      </c>
      <c r="G94" s="62">
        <v>-17500000</v>
      </c>
      <c r="H94" s="62">
        <v>22000000</v>
      </c>
      <c r="I94" s="62">
        <v>4500000</v>
      </c>
    </row>
    <row r="95" spans="1:9" s="60" customFormat="1">
      <c r="A95" s="111" t="s">
        <v>38</v>
      </c>
      <c r="B95" s="113"/>
      <c r="C95" s="113"/>
      <c r="D95" s="61"/>
      <c r="E95" s="64" t="s">
        <v>8</v>
      </c>
      <c r="F95" s="62">
        <v>0</v>
      </c>
      <c r="G95" s="62">
        <v>0</v>
      </c>
      <c r="H95" s="62">
        <v>119500000</v>
      </c>
      <c r="I95" s="62">
        <v>119500000</v>
      </c>
    </row>
    <row r="96" spans="1:9" s="60" customFormat="1">
      <c r="A96" s="111"/>
      <c r="B96" s="111"/>
      <c r="C96" s="111"/>
      <c r="D96" s="61"/>
      <c r="E96" s="64" t="s">
        <v>9</v>
      </c>
      <c r="F96" s="62">
        <v>0</v>
      </c>
      <c r="G96" s="62">
        <v>17500000</v>
      </c>
      <c r="H96" s="62">
        <v>97500000</v>
      </c>
      <c r="I96" s="62">
        <v>115000000</v>
      </c>
    </row>
    <row r="97" spans="1:9" s="60" customFormat="1">
      <c r="A97" s="112"/>
      <c r="B97" s="112"/>
      <c r="C97" s="112"/>
      <c r="D97" s="61"/>
      <c r="E97" s="64" t="s">
        <v>10</v>
      </c>
      <c r="F97" s="62">
        <v>0</v>
      </c>
      <c r="G97" s="62">
        <v>-17500000</v>
      </c>
      <c r="H97" s="62">
        <v>22000000</v>
      </c>
      <c r="I97" s="62">
        <v>4500000</v>
      </c>
    </row>
    <row r="98" spans="1:9" s="60" customFormat="1">
      <c r="A98" s="113"/>
      <c r="B98" s="113"/>
      <c r="C98" s="113" t="s">
        <v>39</v>
      </c>
      <c r="D98" s="61"/>
      <c r="E98" s="64" t="s">
        <v>8</v>
      </c>
      <c r="F98" s="62">
        <v>0</v>
      </c>
      <c r="G98" s="62">
        <v>0</v>
      </c>
      <c r="H98" s="62">
        <v>0</v>
      </c>
      <c r="I98" s="62">
        <v>0</v>
      </c>
    </row>
    <row r="99" spans="1:9" s="60" customFormat="1">
      <c r="A99" s="111"/>
      <c r="B99" s="111"/>
      <c r="C99" s="111"/>
      <c r="D99" s="61"/>
      <c r="E99" s="64" t="s">
        <v>9</v>
      </c>
      <c r="F99" s="62">
        <v>0</v>
      </c>
      <c r="G99" s="62">
        <v>0</v>
      </c>
      <c r="H99" s="62">
        <v>1100</v>
      </c>
      <c r="I99" s="62">
        <v>1100</v>
      </c>
    </row>
    <row r="100" spans="1:9" s="60" customFormat="1">
      <c r="A100" s="111"/>
      <c r="B100" s="111"/>
      <c r="C100" s="112"/>
      <c r="D100" s="61"/>
      <c r="E100" s="64" t="s">
        <v>10</v>
      </c>
      <c r="F100" s="62">
        <v>0</v>
      </c>
      <c r="G100" s="62">
        <v>0</v>
      </c>
      <c r="H100" s="62">
        <v>-1100</v>
      </c>
      <c r="I100" s="62">
        <v>-1100</v>
      </c>
    </row>
    <row r="101" spans="1:9" s="60" customFormat="1">
      <c r="A101" s="111"/>
      <c r="B101" s="111" t="s">
        <v>39</v>
      </c>
      <c r="C101" s="113"/>
      <c r="D101" s="61"/>
      <c r="E101" s="73" t="s">
        <v>8</v>
      </c>
      <c r="F101" s="62">
        <v>0</v>
      </c>
      <c r="G101" s="62">
        <v>0</v>
      </c>
      <c r="H101" s="62">
        <v>0</v>
      </c>
      <c r="I101" s="62">
        <v>0</v>
      </c>
    </row>
    <row r="102" spans="1:9" s="60" customFormat="1">
      <c r="A102" s="111"/>
      <c r="B102" s="111"/>
      <c r="C102" s="111"/>
      <c r="D102" s="61"/>
      <c r="E102" s="73" t="s">
        <v>9</v>
      </c>
      <c r="F102" s="62">
        <v>0</v>
      </c>
      <c r="G102" s="62">
        <v>0</v>
      </c>
      <c r="H102" s="62">
        <v>1100</v>
      </c>
      <c r="I102" s="62">
        <v>1100</v>
      </c>
    </row>
    <row r="103" spans="1:9" s="60" customFormat="1">
      <c r="A103" s="112"/>
      <c r="B103" s="112"/>
      <c r="C103" s="112"/>
      <c r="D103" s="61"/>
      <c r="E103" s="73" t="s">
        <v>10</v>
      </c>
      <c r="F103" s="62">
        <v>0</v>
      </c>
      <c r="G103" s="62">
        <v>0</v>
      </c>
      <c r="H103" s="62">
        <v>-1100</v>
      </c>
      <c r="I103" s="62">
        <v>-1100</v>
      </c>
    </row>
    <row r="104" spans="1:9" s="60" customFormat="1">
      <c r="A104" s="111" t="s">
        <v>39</v>
      </c>
      <c r="B104" s="111"/>
      <c r="C104" s="111"/>
      <c r="D104" s="61"/>
      <c r="E104" s="64" t="s">
        <v>8</v>
      </c>
      <c r="F104" s="62">
        <v>0</v>
      </c>
      <c r="G104" s="62">
        <v>0</v>
      </c>
      <c r="H104" s="62">
        <v>0</v>
      </c>
      <c r="I104" s="62">
        <v>0</v>
      </c>
    </row>
    <row r="105" spans="1:9" s="60" customFormat="1">
      <c r="A105" s="111"/>
      <c r="B105" s="111"/>
      <c r="C105" s="111"/>
      <c r="D105" s="61"/>
      <c r="E105" s="64" t="s">
        <v>9</v>
      </c>
      <c r="F105" s="62">
        <v>0</v>
      </c>
      <c r="G105" s="62">
        <v>0</v>
      </c>
      <c r="H105" s="62">
        <v>1100</v>
      </c>
      <c r="I105" s="62">
        <v>1100</v>
      </c>
    </row>
    <row r="106" spans="1:9" s="60" customFormat="1">
      <c r="A106" s="112"/>
      <c r="B106" s="112"/>
      <c r="C106" s="112"/>
      <c r="D106" s="61"/>
      <c r="E106" s="64" t="s">
        <v>10</v>
      </c>
      <c r="F106" s="62">
        <v>0</v>
      </c>
      <c r="G106" s="62">
        <v>0</v>
      </c>
      <c r="H106" s="62">
        <v>-1100</v>
      </c>
      <c r="I106" s="62">
        <v>-1100</v>
      </c>
    </row>
    <row r="107" spans="1:9" s="60" customFormat="1">
      <c r="A107" s="113"/>
      <c r="B107" s="113"/>
      <c r="C107" s="113" t="s">
        <v>40</v>
      </c>
      <c r="D107" s="61"/>
      <c r="E107" s="64" t="s">
        <v>8</v>
      </c>
      <c r="F107" s="62">
        <v>0</v>
      </c>
      <c r="G107" s="62">
        <v>0</v>
      </c>
      <c r="H107" s="62">
        <v>190958000</v>
      </c>
      <c r="I107" s="62">
        <v>190958000</v>
      </c>
    </row>
    <row r="108" spans="1:9" s="60" customFormat="1">
      <c r="A108" s="111"/>
      <c r="B108" s="111"/>
      <c r="C108" s="111"/>
      <c r="D108" s="61"/>
      <c r="E108" s="64" t="s">
        <v>9</v>
      </c>
      <c r="F108" s="62">
        <v>0</v>
      </c>
      <c r="G108" s="62">
        <v>0</v>
      </c>
      <c r="H108" s="62">
        <v>0</v>
      </c>
      <c r="I108" s="62">
        <v>0</v>
      </c>
    </row>
    <row r="109" spans="1:9" s="60" customFormat="1">
      <c r="A109" s="111"/>
      <c r="B109" s="111"/>
      <c r="C109" s="112"/>
      <c r="D109" s="61"/>
      <c r="E109" s="64" t="s">
        <v>10</v>
      </c>
      <c r="F109" s="62">
        <v>0</v>
      </c>
      <c r="G109" s="62">
        <v>0</v>
      </c>
      <c r="H109" s="62">
        <v>190958000</v>
      </c>
      <c r="I109" s="62">
        <v>190958000</v>
      </c>
    </row>
    <row r="110" spans="1:9" s="60" customFormat="1">
      <c r="A110" s="111"/>
      <c r="B110" s="111" t="s">
        <v>41</v>
      </c>
      <c r="C110" s="113"/>
      <c r="D110" s="61"/>
      <c r="E110" s="64" t="s">
        <v>8</v>
      </c>
      <c r="F110" s="62">
        <v>0</v>
      </c>
      <c r="G110" s="62">
        <v>0</v>
      </c>
      <c r="H110" s="62">
        <v>190958000</v>
      </c>
      <c r="I110" s="62">
        <v>190958000</v>
      </c>
    </row>
    <row r="111" spans="1:9" s="60" customFormat="1">
      <c r="A111" s="111"/>
      <c r="B111" s="111"/>
      <c r="C111" s="111"/>
      <c r="D111" s="61"/>
      <c r="E111" s="64" t="s">
        <v>9</v>
      </c>
      <c r="F111" s="62">
        <v>0</v>
      </c>
      <c r="G111" s="62">
        <v>0</v>
      </c>
      <c r="H111" s="62">
        <v>0</v>
      </c>
      <c r="I111" s="62">
        <v>0</v>
      </c>
    </row>
    <row r="112" spans="1:9" s="60" customFormat="1">
      <c r="A112" s="111"/>
      <c r="B112" s="112"/>
      <c r="C112" s="112"/>
      <c r="D112" s="61"/>
      <c r="E112" s="64" t="s">
        <v>10</v>
      </c>
      <c r="F112" s="62">
        <v>0</v>
      </c>
      <c r="G112" s="62">
        <v>0</v>
      </c>
      <c r="H112" s="62">
        <v>190958000</v>
      </c>
      <c r="I112" s="62">
        <v>190958000</v>
      </c>
    </row>
    <row r="113" spans="1:9" s="60" customFormat="1">
      <c r="A113" s="111" t="s">
        <v>41</v>
      </c>
      <c r="B113" s="113"/>
      <c r="C113" s="113"/>
      <c r="D113" s="61"/>
      <c r="E113" s="64" t="s">
        <v>8</v>
      </c>
      <c r="F113" s="62">
        <v>0</v>
      </c>
      <c r="G113" s="62">
        <v>0</v>
      </c>
      <c r="H113" s="62">
        <v>190958000</v>
      </c>
      <c r="I113" s="62">
        <v>190958000</v>
      </c>
    </row>
    <row r="114" spans="1:9" s="60" customFormat="1">
      <c r="A114" s="111"/>
      <c r="B114" s="111"/>
      <c r="C114" s="111"/>
      <c r="D114" s="61"/>
      <c r="E114" s="64" t="s">
        <v>9</v>
      </c>
      <c r="F114" s="62">
        <v>0</v>
      </c>
      <c r="G114" s="62">
        <v>0</v>
      </c>
      <c r="H114" s="62">
        <v>0</v>
      </c>
      <c r="I114" s="62">
        <v>0</v>
      </c>
    </row>
    <row r="115" spans="1:9" s="60" customFormat="1">
      <c r="A115" s="112"/>
      <c r="B115" s="112"/>
      <c r="C115" s="112"/>
      <c r="D115" s="61"/>
      <c r="E115" s="64" t="s">
        <v>10</v>
      </c>
      <c r="F115" s="62">
        <v>0</v>
      </c>
      <c r="G115" s="62">
        <v>0</v>
      </c>
      <c r="H115" s="62">
        <v>190958000</v>
      </c>
      <c r="I115" s="62">
        <v>190958000</v>
      </c>
    </row>
    <row r="116" spans="1:9" s="60" customFormat="1">
      <c r="A116" s="92" t="s">
        <v>20</v>
      </c>
      <c r="B116" s="93"/>
      <c r="C116" s="93"/>
      <c r="D116" s="94"/>
      <c r="E116" s="69" t="s">
        <v>8</v>
      </c>
      <c r="F116" s="70">
        <v>100000</v>
      </c>
      <c r="G116" s="70">
        <v>0</v>
      </c>
      <c r="H116" s="70">
        <v>366058000</v>
      </c>
      <c r="I116" s="70">
        <v>366158000</v>
      </c>
    </row>
    <row r="117" spans="1:9" s="60" customFormat="1">
      <c r="A117" s="95"/>
      <c r="B117" s="96"/>
      <c r="C117" s="96"/>
      <c r="D117" s="97"/>
      <c r="E117" s="71" t="s">
        <v>9</v>
      </c>
      <c r="F117" s="72">
        <v>0</v>
      </c>
      <c r="G117" s="72">
        <v>17580000</v>
      </c>
      <c r="H117" s="72">
        <v>149461376</v>
      </c>
      <c r="I117" s="72">
        <v>167041376</v>
      </c>
    </row>
    <row r="118" spans="1:9" s="60" customFormat="1">
      <c r="A118" s="98"/>
      <c r="B118" s="99"/>
      <c r="C118" s="99"/>
      <c r="D118" s="100"/>
      <c r="E118" s="71" t="s">
        <v>10</v>
      </c>
      <c r="F118" s="72">
        <v>100000</v>
      </c>
      <c r="G118" s="72">
        <v>-17580000</v>
      </c>
      <c r="H118" s="72">
        <v>216596624</v>
      </c>
      <c r="I118" s="72">
        <v>199116624</v>
      </c>
    </row>
    <row r="119" spans="1:9" s="60" customFormat="1"/>
    <row r="120" spans="1:9" s="60" customFormat="1"/>
  </sheetData>
  <mergeCells count="120">
    <mergeCell ref="G3:G4"/>
    <mergeCell ref="H3:H4"/>
    <mergeCell ref="I3:I4"/>
    <mergeCell ref="A5:A7"/>
    <mergeCell ref="B5:B7"/>
    <mergeCell ref="C5:C7"/>
    <mergeCell ref="A8:A10"/>
    <mergeCell ref="B8:B10"/>
    <mergeCell ref="C8:C10"/>
    <mergeCell ref="A3:D3"/>
    <mergeCell ref="E3:E4"/>
    <mergeCell ref="F3:F4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113:A115"/>
    <mergeCell ref="B113:B115"/>
    <mergeCell ref="C113:C115"/>
    <mergeCell ref="A116:D118"/>
    <mergeCell ref="A1:D1"/>
    <mergeCell ref="A2:D2"/>
    <mergeCell ref="A107:A109"/>
    <mergeCell ref="B107:B109"/>
    <mergeCell ref="C107:C109"/>
    <mergeCell ref="A110:A112"/>
    <mergeCell ref="B110:B112"/>
    <mergeCell ref="C110:C112"/>
    <mergeCell ref="A101:A103"/>
    <mergeCell ref="B101:B103"/>
    <mergeCell ref="C101:C103"/>
    <mergeCell ref="A104:A106"/>
    <mergeCell ref="B104:B106"/>
    <mergeCell ref="C104:C106"/>
    <mergeCell ref="A95:A97"/>
    <mergeCell ref="B95:B97"/>
    <mergeCell ref="C95:C97"/>
    <mergeCell ref="A98:A100"/>
    <mergeCell ref="B98:B100"/>
    <mergeCell ref="C98:C100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rstPageNumber="121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총괄표!Print_Area</vt:lpstr>
      <vt:lpstr>표지!Print_Area</vt:lpstr>
      <vt:lpstr>세출결산서!Print_Titles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2019-02-18T04:00:01Z</cp:lastPrinted>
  <dcterms:created xsi:type="dcterms:W3CDTF">2018-01-26T08:36:28Z</dcterms:created>
  <dcterms:modified xsi:type="dcterms:W3CDTF">2019-02-18T04:02:07Z</dcterms:modified>
</cp:coreProperties>
</file>