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"/>
    </mc:Choice>
  </mc:AlternateContent>
  <bookViews>
    <workbookView xWindow="6585" yWindow="255" windowWidth="15870" windowHeight="12435"/>
  </bookViews>
  <sheets>
    <sheet name="예산총괄" sheetId="14" r:id="rId1"/>
  </sheets>
  <definedNames>
    <definedName name="_xlnm.Print_Area" localSheetId="0">예산총괄!$A$1:$E$30</definedName>
  </definedNames>
  <calcPr calcId="152511" iterateDelta="1.0000000474974513E-3"/>
</workbook>
</file>

<file path=xl/calcChain.xml><?xml version="1.0" encoding="utf-8"?>
<calcChain xmlns="http://schemas.openxmlformats.org/spreadsheetml/2006/main">
  <c r="C19" i="14" l="1"/>
  <c r="E29" i="14"/>
  <c r="E28" i="14"/>
  <c r="E27" i="14"/>
  <c r="E26" i="14"/>
  <c r="E25" i="14"/>
  <c r="E24" i="14"/>
  <c r="E23" i="14"/>
  <c r="E22" i="14"/>
  <c r="E21" i="14"/>
  <c r="E20" i="14"/>
  <c r="D19" i="14"/>
  <c r="E14" i="14"/>
  <c r="E13" i="14"/>
  <c r="E12" i="14"/>
  <c r="E11" i="14"/>
  <c r="E10" i="14"/>
  <c r="E9" i="14"/>
  <c r="E8" i="14"/>
  <c r="E7" i="14"/>
  <c r="E6" i="14"/>
  <c r="D5" i="14"/>
  <c r="C5" i="14"/>
  <c r="E19" i="14" l="1"/>
  <c r="E5" i="14"/>
</calcChain>
</file>

<file path=xl/sharedStrings.xml><?xml version="1.0" encoding="utf-8"?>
<sst xmlns="http://schemas.openxmlformats.org/spreadsheetml/2006/main" count="52" uniqueCount="48">
  <si>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</si>
  <si>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</si>
  <si>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</si>
  <si>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</si>
  <si>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</si>
  <si>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01재 산 수 입</t>
    <phoneticPr fontId="2" type="noConversion"/>
  </si>
  <si>
    <t>기본재산수입</t>
    <phoneticPr fontId="2" type="noConversion"/>
  </si>
  <si>
    <t>02사 업 수 입</t>
    <phoneticPr fontId="2" type="noConversion"/>
  </si>
  <si>
    <t>사업수입</t>
    <phoneticPr fontId="2" type="noConversion"/>
  </si>
  <si>
    <t>03과년도수입</t>
    <phoneticPr fontId="2" type="noConversion"/>
  </si>
  <si>
    <t>과년도 수입</t>
    <phoneticPr fontId="2" type="noConversion"/>
  </si>
  <si>
    <t>04보조금수입</t>
    <phoneticPr fontId="2" type="noConversion"/>
  </si>
  <si>
    <t>보조금 수입</t>
    <phoneticPr fontId="2" type="noConversion"/>
  </si>
  <si>
    <t>05후   원   금</t>
    <phoneticPr fontId="2" type="noConversion"/>
  </si>
  <si>
    <t>후원금수입</t>
    <phoneticPr fontId="2" type="noConversion"/>
  </si>
  <si>
    <t>06차   입   금</t>
    <phoneticPr fontId="2" type="noConversion"/>
  </si>
  <si>
    <t>차입금</t>
    <phoneticPr fontId="2" type="noConversion"/>
  </si>
  <si>
    <t>07전   입   금</t>
    <phoneticPr fontId="2" type="noConversion"/>
  </si>
  <si>
    <t>전입금</t>
    <phoneticPr fontId="2" type="noConversion"/>
  </si>
  <si>
    <t>08이   월   금</t>
    <phoneticPr fontId="2" type="noConversion"/>
  </si>
  <si>
    <t>이월금</t>
    <phoneticPr fontId="2" type="noConversion"/>
  </si>
  <si>
    <t>09잡   수   입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</si>
  <si>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</si>
  <si>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</si>
  <si>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</si>
  <si>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</si>
  <si>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</si>
  <si>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</si>
  <si>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</si>
  <si>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</si>
  <si>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</si>
  <si>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</si>
  <si>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</si>
  <si>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</si>
  <si>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</si>
  <si>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</si>
  <si>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</si>
  <si>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06상   환   금</t>
    <phoneticPr fontId="2" type="noConversion"/>
  </si>
  <si>
    <t>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</si>
  <si>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</si>
  <si>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</si>
  <si>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</si>
  <si>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</si>
  <si>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무일복지재단</t>
    <phoneticPr fontId="1" type="noConversion"/>
  </si>
  <si>
    <t>2차추경(A)</t>
    <phoneticPr fontId="2" type="noConversion"/>
  </si>
  <si>
    <t>결산추경(B)</t>
    <phoneticPr fontId="2" type="noConversion"/>
  </si>
  <si>
    <t>결산추경(B)</t>
    <phoneticPr fontId="2" type="noConversion"/>
  </si>
  <si>
    <t>1. 2018년  결산추경예산 총괄내역서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</si>
</sst>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3" fontId="7" fillId="0" borderId="7" xfId="1" applyNumberFormat="1" applyFont="1" applyBorder="1" applyAlignment="1">
      <alignment horizontal="center" vertical="center"/>
    </xf>
    <xf numFmtId="3" fontId="10" fillId="0" borderId="7" xfId="2" applyNumberFormat="1" applyFont="1" applyBorder="1">
      <alignment vertical="center"/>
    </xf>
    <xf numFmtId="3" fontId="10" fillId="0" borderId="8" xfId="2" applyNumberFormat="1" applyFont="1" applyBorder="1">
      <alignment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0" fillId="0" borderId="10" xfId="2" applyNumberFormat="1" applyFont="1" applyBorder="1">
      <alignment vertical="center"/>
    </xf>
    <xf numFmtId="3" fontId="10" fillId="0" borderId="11" xfId="2" applyNumberFormat="1" applyFont="1" applyBorder="1">
      <alignment vertical="center"/>
    </xf>
    <xf numFmtId="3" fontId="11" fillId="0" borderId="0" xfId="1" applyNumberFormat="1" applyFont="1">
      <alignment vertical="center"/>
    </xf>
    <xf numFmtId="3" fontId="6" fillId="0" borderId="2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vertical="center"/>
    </xf>
    <xf numFmtId="41" fontId="2" fillId="0" borderId="0" xfId="1" applyNumberFormat="1" applyFont="1">
      <alignment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  <xf numFmtId="0" fontId="4" fillId="0" borderId="0" xfId="1" applyFont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85" zoomScaleNormal="100" zoomScaleSheetLayoutView="85" workbookViewId="0">
      <selection activeCell="D30" sqref="D30"/>
    </sheetView>
  </sheetViews>
  <sheetFormatPr defaultRowHeight="13.5" x14ac:dyDescent="0.3"/>
  <cols>
    <col min="1" max="2" width="16.625" style="3" customWidth="1"/>
    <col min="3" max="3" width="17" style="3" customWidth="1"/>
    <col min="4" max="4" width="17.375" style="3" customWidth="1"/>
    <col min="5" max="5" width="16.6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45" customHeight="1" x14ac:dyDescent="0.3">
      <c r="A1" s="28" t="s">
        <v>47</v>
      </c>
      <c r="B1" s="28"/>
      <c r="C1" s="28"/>
      <c r="D1" s="28"/>
      <c r="E1" s="28"/>
      <c r="F1" s="1"/>
      <c r="G1" s="1"/>
      <c r="H1" s="1"/>
      <c r="I1" s="1"/>
      <c r="J1" s="1"/>
    </row>
    <row r="2" spans="1:10" ht="24.75" customHeight="1" x14ac:dyDescent="0.3">
      <c r="A2" s="25"/>
      <c r="B2" s="25"/>
      <c r="C2" s="25"/>
      <c r="D2" s="25"/>
      <c r="E2" s="27" t="s">
        <v>43</v>
      </c>
      <c r="F2" s="1"/>
      <c r="G2" s="1"/>
      <c r="H2" s="1"/>
      <c r="I2" s="1"/>
      <c r="J2" s="1"/>
    </row>
    <row r="3" spans="1:10" ht="21.95" customHeight="1" x14ac:dyDescent="0.3">
      <c r="A3" s="29" t="s">
        <v>0</v>
      </c>
      <c r="B3" s="29"/>
      <c r="C3" s="29"/>
      <c r="D3" s="29"/>
      <c r="E3" s="29"/>
    </row>
    <row r="4" spans="1:10" ht="21.95" customHeight="1" thickBot="1" x14ac:dyDescent="0.35">
      <c r="A4" s="4" t="s">
        <v>1</v>
      </c>
      <c r="B4" s="4" t="s">
        <v>2</v>
      </c>
      <c r="C4" s="4" t="s">
        <v>44</v>
      </c>
      <c r="D4" s="5" t="s">
        <v>45</v>
      </c>
      <c r="E4" s="4" t="s">
        <v>3</v>
      </c>
    </row>
    <row r="5" spans="1:10" s="10" customFormat="1" ht="21.95" customHeight="1" thickTop="1" x14ac:dyDescent="0.3">
      <c r="A5" s="6" t="s">
        <v>4</v>
      </c>
      <c r="B5" s="7"/>
      <c r="C5" s="8">
        <f>SUM(C6:C14)</f>
        <v>386188000</v>
      </c>
      <c r="D5" s="8">
        <f>SUM(D6:D14)</f>
        <v>366158000</v>
      </c>
      <c r="E5" s="9">
        <f>D5-C5</f>
        <v>-20030000</v>
      </c>
    </row>
    <row r="6" spans="1:10" ht="21.95" customHeight="1" x14ac:dyDescent="0.3">
      <c r="A6" s="26" t="s">
        <v>5</v>
      </c>
      <c r="B6" s="11" t="s">
        <v>6</v>
      </c>
      <c r="C6" s="12">
        <v>0</v>
      </c>
      <c r="D6" s="12">
        <v>0</v>
      </c>
      <c r="E6" s="13">
        <f t="shared" ref="E6:E14" si="0">D6-C6</f>
        <v>0</v>
      </c>
    </row>
    <row r="7" spans="1:10" ht="21.95" customHeight="1" x14ac:dyDescent="0.3">
      <c r="A7" s="26" t="s">
        <v>7</v>
      </c>
      <c r="B7" s="11" t="s">
        <v>8</v>
      </c>
      <c r="C7" s="12">
        <v>0</v>
      </c>
      <c r="D7" s="12">
        <v>0</v>
      </c>
      <c r="E7" s="13">
        <f t="shared" si="0"/>
        <v>0</v>
      </c>
    </row>
    <row r="8" spans="1:10" ht="21.95" customHeight="1" x14ac:dyDescent="0.3">
      <c r="A8" s="26" t="s">
        <v>9</v>
      </c>
      <c r="B8" s="11" t="s">
        <v>10</v>
      </c>
      <c r="C8" s="12">
        <v>0</v>
      </c>
      <c r="D8" s="12">
        <v>0</v>
      </c>
      <c r="E8" s="13">
        <f t="shared" si="0"/>
        <v>0</v>
      </c>
    </row>
    <row r="9" spans="1:10" ht="21.95" customHeight="1" x14ac:dyDescent="0.3">
      <c r="A9" s="26" t="s">
        <v>11</v>
      </c>
      <c r="B9" s="11" t="s">
        <v>12</v>
      </c>
      <c r="C9" s="12">
        <v>0</v>
      </c>
      <c r="D9" s="12">
        <v>0</v>
      </c>
      <c r="E9" s="13">
        <f t="shared" si="0"/>
        <v>0</v>
      </c>
    </row>
    <row r="10" spans="1:10" ht="21.95" customHeight="1" x14ac:dyDescent="0.3">
      <c r="A10" s="26" t="s">
        <v>13</v>
      </c>
      <c r="B10" s="11" t="s">
        <v>14</v>
      </c>
      <c r="C10" s="12">
        <v>151500000</v>
      </c>
      <c r="D10" s="12">
        <v>135500000</v>
      </c>
      <c r="E10" s="13">
        <f t="shared" si="0"/>
        <v>-16000000</v>
      </c>
    </row>
    <row r="11" spans="1:10" ht="21.95" customHeight="1" x14ac:dyDescent="0.3">
      <c r="A11" s="26" t="s">
        <v>15</v>
      </c>
      <c r="B11" s="11" t="s">
        <v>16</v>
      </c>
      <c r="C11" s="12">
        <v>0</v>
      </c>
      <c r="D11" s="12">
        <v>0</v>
      </c>
      <c r="E11" s="13">
        <f t="shared" si="0"/>
        <v>0</v>
      </c>
    </row>
    <row r="12" spans="1:10" ht="21.95" customHeight="1" x14ac:dyDescent="0.3">
      <c r="A12" s="26" t="s">
        <v>17</v>
      </c>
      <c r="B12" s="11" t="s">
        <v>18</v>
      </c>
      <c r="C12" s="12">
        <v>0</v>
      </c>
      <c r="D12" s="12">
        <v>0</v>
      </c>
      <c r="E12" s="13">
        <f t="shared" si="0"/>
        <v>0</v>
      </c>
    </row>
    <row r="13" spans="1:10" ht="21.95" customHeight="1" x14ac:dyDescent="0.3">
      <c r="A13" s="26" t="s">
        <v>19</v>
      </c>
      <c r="B13" s="11" t="s">
        <v>20</v>
      </c>
      <c r="C13" s="12">
        <v>108588793</v>
      </c>
      <c r="D13" s="12">
        <v>108588793</v>
      </c>
      <c r="E13" s="13">
        <f t="shared" si="0"/>
        <v>0</v>
      </c>
    </row>
    <row r="14" spans="1:10" ht="21.95" customHeight="1" x14ac:dyDescent="0.3">
      <c r="A14" s="14" t="s">
        <v>21</v>
      </c>
      <c r="B14" s="15" t="s">
        <v>22</v>
      </c>
      <c r="C14" s="16">
        <v>126099207</v>
      </c>
      <c r="D14" s="16">
        <v>122069207</v>
      </c>
      <c r="E14" s="17">
        <f t="shared" si="0"/>
        <v>-4030000</v>
      </c>
    </row>
    <row r="15" spans="1:10" ht="21.95" customHeight="1" x14ac:dyDescent="0.3">
      <c r="A15" s="18"/>
      <c r="B15" s="18"/>
      <c r="C15" s="18"/>
      <c r="D15" s="18"/>
      <c r="E15" s="18"/>
    </row>
    <row r="16" spans="1:10" ht="21.95" customHeight="1" x14ac:dyDescent="0.3">
      <c r="A16" s="18"/>
      <c r="B16" s="18"/>
      <c r="C16" s="18"/>
      <c r="D16" s="18"/>
      <c r="E16" s="18"/>
    </row>
    <row r="17" spans="1:7" ht="21.95" customHeight="1" x14ac:dyDescent="0.3">
      <c r="A17" s="30" t="s">
        <v>23</v>
      </c>
      <c r="B17" s="30"/>
      <c r="C17" s="30"/>
      <c r="D17" s="30"/>
      <c r="E17" s="30"/>
    </row>
    <row r="18" spans="1:7" s="3" customFormat="1" ht="21.95" customHeight="1" thickBot="1" x14ac:dyDescent="0.35">
      <c r="A18" s="19" t="s">
        <v>1</v>
      </c>
      <c r="B18" s="19" t="s">
        <v>2</v>
      </c>
      <c r="C18" s="4" t="s">
        <v>44</v>
      </c>
      <c r="D18" s="5" t="s">
        <v>46</v>
      </c>
      <c r="E18" s="19" t="s">
        <v>3</v>
      </c>
    </row>
    <row r="19" spans="1:7" s="3" customFormat="1" ht="21.95" customHeight="1" thickTop="1" x14ac:dyDescent="0.3">
      <c r="A19" s="6" t="s">
        <v>24</v>
      </c>
      <c r="B19" s="7"/>
      <c r="C19" s="20">
        <f>SUM(C20:C29)</f>
        <v>386188000</v>
      </c>
      <c r="D19" s="20">
        <f>SUM(D20:D29)</f>
        <v>366158000</v>
      </c>
      <c r="E19" s="9">
        <f>D19-C19</f>
        <v>-20030000</v>
      </c>
    </row>
    <row r="20" spans="1:7" s="3" customFormat="1" ht="21.95" customHeight="1" x14ac:dyDescent="0.3">
      <c r="A20" s="31" t="s">
        <v>25</v>
      </c>
      <c r="B20" s="11" t="s">
        <v>26</v>
      </c>
      <c r="C20" s="12">
        <v>0</v>
      </c>
      <c r="D20" s="12">
        <v>0</v>
      </c>
      <c r="E20" s="13">
        <f>D20-C20</f>
        <v>0</v>
      </c>
    </row>
    <row r="21" spans="1:7" s="3" customFormat="1" ht="21.95" customHeight="1" x14ac:dyDescent="0.3">
      <c r="A21" s="31"/>
      <c r="B21" s="11" t="s">
        <v>27</v>
      </c>
      <c r="C21" s="12">
        <v>1500000</v>
      </c>
      <c r="D21" s="12">
        <v>1200000</v>
      </c>
      <c r="E21" s="13">
        <f t="shared" ref="E21:E28" si="1">D21-C21</f>
        <v>-300000</v>
      </c>
      <c r="F21" s="21"/>
      <c r="G21" s="21"/>
    </row>
    <row r="22" spans="1:7" s="3" customFormat="1" ht="21.95" customHeight="1" x14ac:dyDescent="0.3">
      <c r="A22" s="31"/>
      <c r="B22" s="11" t="s">
        <v>28</v>
      </c>
      <c r="C22" s="12">
        <v>12300000</v>
      </c>
      <c r="D22" s="12">
        <v>10200000</v>
      </c>
      <c r="E22" s="13">
        <f t="shared" si="1"/>
        <v>-2100000</v>
      </c>
    </row>
    <row r="23" spans="1:7" s="3" customFormat="1" ht="21.95" customHeight="1" x14ac:dyDescent="0.3">
      <c r="A23" s="26" t="s">
        <v>29</v>
      </c>
      <c r="B23" s="11" t="s">
        <v>30</v>
      </c>
      <c r="C23" s="12">
        <v>10500000</v>
      </c>
      <c r="D23" s="12">
        <v>9000000</v>
      </c>
      <c r="E23" s="13">
        <f t="shared" si="1"/>
        <v>-1500000</v>
      </c>
    </row>
    <row r="24" spans="1:7" s="3" customFormat="1" ht="21.95" customHeight="1" x14ac:dyDescent="0.3">
      <c r="A24" s="26" t="s">
        <v>31</v>
      </c>
      <c r="B24" s="11" t="s">
        <v>32</v>
      </c>
      <c r="C24" s="12">
        <v>43500000</v>
      </c>
      <c r="D24" s="12">
        <v>35300000</v>
      </c>
      <c r="E24" s="13">
        <f t="shared" si="1"/>
        <v>-8200000</v>
      </c>
    </row>
    <row r="25" spans="1:7" s="3" customFormat="1" ht="21.95" customHeight="1" x14ac:dyDescent="0.3">
      <c r="A25" s="26" t="s">
        <v>33</v>
      </c>
      <c r="B25" s="11" t="s">
        <v>34</v>
      </c>
      <c r="C25" s="12">
        <v>113720000</v>
      </c>
      <c r="D25" s="12">
        <v>119500000</v>
      </c>
      <c r="E25" s="13">
        <f t="shared" si="1"/>
        <v>5780000</v>
      </c>
    </row>
    <row r="26" spans="1:7" s="3" customFormat="1" ht="21.95" customHeight="1" x14ac:dyDescent="0.3">
      <c r="A26" s="26" t="s">
        <v>35</v>
      </c>
      <c r="B26" s="11" t="s">
        <v>36</v>
      </c>
      <c r="C26" s="12">
        <v>0</v>
      </c>
      <c r="D26" s="12">
        <v>0</v>
      </c>
      <c r="E26" s="13">
        <f t="shared" si="1"/>
        <v>0</v>
      </c>
    </row>
    <row r="27" spans="1:7" s="3" customFormat="1" ht="21.95" customHeight="1" x14ac:dyDescent="0.3">
      <c r="A27" s="26" t="s">
        <v>37</v>
      </c>
      <c r="B27" s="11" t="s">
        <v>38</v>
      </c>
      <c r="C27" s="12">
        <v>0</v>
      </c>
      <c r="D27" s="12">
        <v>0</v>
      </c>
      <c r="E27" s="13">
        <f t="shared" si="1"/>
        <v>0</v>
      </c>
    </row>
    <row r="28" spans="1:7" s="3" customFormat="1" ht="21.95" customHeight="1" x14ac:dyDescent="0.3">
      <c r="A28" s="26" t="s">
        <v>39</v>
      </c>
      <c r="B28" s="11" t="s">
        <v>40</v>
      </c>
      <c r="C28" s="12">
        <v>0</v>
      </c>
      <c r="D28" s="12">
        <v>0</v>
      </c>
      <c r="E28" s="13">
        <f t="shared" si="1"/>
        <v>0</v>
      </c>
    </row>
    <row r="29" spans="1:7" s="3" customFormat="1" ht="21.95" customHeight="1" x14ac:dyDescent="0.3">
      <c r="A29" s="14" t="s">
        <v>41</v>
      </c>
      <c r="B29" s="15" t="s">
        <v>42</v>
      </c>
      <c r="C29" s="16">
        <v>204668000</v>
      </c>
      <c r="D29" s="16">
        <v>190958000</v>
      </c>
      <c r="E29" s="17">
        <f>D29-C29</f>
        <v>-13710000</v>
      </c>
    </row>
    <row r="30" spans="1:7" s="3" customFormat="1" ht="24.95" customHeight="1" x14ac:dyDescent="0.3">
      <c r="B30" s="22"/>
      <c r="C30" s="22"/>
      <c r="D30" s="22"/>
    </row>
    <row r="31" spans="1:7" s="3" customFormat="1" ht="24.95" customHeight="1" x14ac:dyDescent="0.3">
      <c r="B31" s="23"/>
      <c r="C31" s="23"/>
      <c r="D31" s="24"/>
    </row>
  </sheetData>
  <mergeCells count="4">
    <mergeCell ref="A1:E1"/>
    <mergeCell ref="A3:E3"/>
    <mergeCell ref="A17:E17"/>
    <mergeCell ref="A20:A22"/>
  </mergeCells>
  <phoneticPr fontId="1" type="noConversion"/>
  <pageMargins left="0.59055118110236227" right="0.47244094488188981" top="0.98425196850393704" bottom="0.98425196850393704" header="0.51181102362204722" footer="0.51181102362204722"/>
  <pageSetup paperSize="9" firstPageNumber="3" orientation="portrait" useFirstPageNumber="1" r:id="rId1"/>
  <headerFooter alignWithMargins="0">
    <oddFooter>&amp;C결산추경&amp;P&amp;R무일복지재단(2018.11.15)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2018-11-29T07:14:17Z</cp:lastPrinted>
  <dcterms:created xsi:type="dcterms:W3CDTF">2016-12-02T10:13:32Z</dcterms:created>
  <dcterms:modified xsi:type="dcterms:W3CDTF">2018-12-03T08:41:06Z</dcterms:modified>
</cp:coreProperties>
</file>