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5" yWindow="-270" windowWidth="20310" windowHeight="11115"/>
  </bookViews>
  <sheets>
    <sheet name="2018년 세입세출예산총괄내역서  (2)" sheetId="57" r:id="rId1"/>
    <sheet name="Sheet5" sheetId="51" r:id="rId2"/>
  </sheets>
  <calcPr calcId="124519"/>
</workbook>
</file>

<file path=xl/calcChain.xml><?xml version="1.0" encoding="utf-8"?>
<calcChain xmlns="http://schemas.openxmlformats.org/spreadsheetml/2006/main">
  <c r="D5" i="57"/>
  <c r="C5"/>
  <c r="C19"/>
  <c r="D19"/>
  <c r="E31" l="1"/>
  <c r="E30"/>
  <c r="E29"/>
  <c r="E28"/>
  <c r="E27"/>
  <c r="E26"/>
  <c r="E25"/>
  <c r="E24"/>
  <c r="E23"/>
  <c r="E22"/>
  <c r="E21"/>
  <c r="E20"/>
  <c r="E15"/>
  <c r="E14"/>
  <c r="E13"/>
  <c r="E12"/>
  <c r="E11"/>
  <c r="E10"/>
  <c r="E9"/>
  <c r="E8"/>
  <c r="E7"/>
  <c r="E6"/>
  <c r="E19" l="1"/>
  <c r="E5"/>
</calcChain>
</file>

<file path=xl/sharedStrings.xml><?xml version="1.0" encoding="utf-8"?>
<sst xmlns="http://schemas.openxmlformats.org/spreadsheetml/2006/main" count="56" uniqueCount="51">
  <si>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</si>
  <si>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</si>
  <si>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</si>
  <si>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</si>
  <si>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</si>
  <si>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</si>
  <si>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</si>
  <si>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</si>
  <si>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</si>
  <si>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</si>
  <si>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</si>
  <si>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</si>
  <si>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</si>
  <si>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</si>
  <si>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</si>
  <si>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06상   환   금</t>
    <phoneticPr fontId="2" type="noConversion"/>
  </si>
  <si>
    <t>부채상환금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</si>
  <si>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</si>
  <si>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</si>
  <si>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</si>
  <si>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</si>
  <si>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</si>
  <si>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01입소자부담금수입</t>
    <phoneticPr fontId="2" type="noConversion"/>
  </si>
  <si>
    <t>입소비용수입</t>
    <phoneticPr fontId="2" type="noConversion"/>
  </si>
  <si>
    <t>02사 업 수 입</t>
    <phoneticPr fontId="2" type="noConversion"/>
  </si>
  <si>
    <t>사업수입</t>
    <phoneticPr fontId="2" type="noConversion"/>
  </si>
  <si>
    <t>03과년도수입</t>
    <phoneticPr fontId="2" type="noConversion"/>
  </si>
  <si>
    <t>과년도수입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</si>
  <si>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</si>
  <si>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</si>
  <si>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</si>
  <si>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</si>
  <si>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06요양급여수입</t>
    <phoneticPr fontId="2" type="noConversion"/>
  </si>
  <si>
    <t>요양급여수입</t>
    <phoneticPr fontId="2" type="noConversion"/>
  </si>
  <si>
    <t>07차   입   금</t>
    <phoneticPr fontId="2" type="noConversion"/>
  </si>
  <si>
    <t>차입금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</si>
  <si>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</si>
  <si>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</si>
  <si>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</si>
  <si>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</si>
  <si>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</si>
  <si>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</si>
  <si>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</si>
  <si>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</si>
  <si>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</si>
  <si>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</si>
  <si>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</si>
  <si>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1. 2018년  참좋은우리집 예산 총괄내역서</t>
    <phoneticPr fontId="2" type="noConversion"/>
  </si>
  <si>
    <t xml:space="preserve"> 2017년 예산(A)</t>
    <phoneticPr fontId="2" type="noConversion"/>
  </si>
  <si>
    <t>2018년 예산(B)</t>
    <phoneticPr fontId="2" type="noConversion"/>
  </si>
  <si>
    <t>2017년 예산(A)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</si>
</sst>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41" fontId="2" fillId="0" borderId="0" xfId="0" applyNumberFormat="1" applyFo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6" xfId="0" applyNumberFormat="1" applyFont="1" applyBorder="1">
      <alignment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2" xfId="0" applyNumberFormat="1" applyFont="1" applyBorder="1">
      <alignment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>
      <alignment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25" xfId="0" applyNumberFormat="1" applyFont="1" applyBorder="1" applyAlignment="1">
      <alignment horizontal="center" vertical="center"/>
    </xf>
    <xf numFmtId="3" fontId="9" fillId="0" borderId="5" xfId="0" applyNumberFormat="1" applyFont="1" applyBorder="1">
      <alignment vertical="center"/>
    </xf>
    <xf numFmtId="3" fontId="3" fillId="0" borderId="18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vertical="center"/>
    </xf>
    <xf numFmtId="0" fontId="0" fillId="0" borderId="0" xfId="0" applyFo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>
      <alignment vertical="center"/>
    </xf>
    <xf numFmtId="3" fontId="9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H11" sqref="H11"/>
    </sheetView>
  </sheetViews>
  <sheetFormatPr defaultRowHeight="13.5"/>
  <cols>
    <col min="1" max="5" width="15.77734375" style="2" customWidth="1"/>
    <col min="6" max="6" width="16.21875" style="2" customWidth="1"/>
    <col min="7" max="10" width="13.77734375" style="2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49" t="s">
        <v>47</v>
      </c>
      <c r="B1" s="49"/>
      <c r="C1" s="49"/>
      <c r="D1" s="49"/>
      <c r="E1" s="49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.95" customHeight="1">
      <c r="A3" s="50" t="s">
        <v>17</v>
      </c>
      <c r="B3" s="51"/>
      <c r="C3" s="51"/>
      <c r="D3" s="51"/>
      <c r="E3" s="52"/>
    </row>
    <row r="4" spans="1:10" ht="21.95" customHeight="1" thickBot="1">
      <c r="A4" s="9" t="s">
        <v>18</v>
      </c>
      <c r="B4" s="10" t="s">
        <v>19</v>
      </c>
      <c r="C4" s="3" t="s">
        <v>48</v>
      </c>
      <c r="D4" s="4" t="s">
        <v>49</v>
      </c>
      <c r="E4" s="11" t="s">
        <v>20</v>
      </c>
    </row>
    <row r="5" spans="1:10" s="5" customFormat="1" ht="21" customHeight="1" thickTop="1">
      <c r="A5" s="20" t="s">
        <v>21</v>
      </c>
      <c r="B5" s="21"/>
      <c r="C5" s="22">
        <f>SUM(C6:C15)</f>
        <v>145498546</v>
      </c>
      <c r="D5" s="22">
        <f>SUM(D6:D15)</f>
        <v>139717100</v>
      </c>
      <c r="E5" s="23">
        <f>E6+E9+E10+E11+E12+E13+E14+E15</f>
        <v>-5781446</v>
      </c>
      <c r="F5" s="47"/>
    </row>
    <row r="6" spans="1:10" ht="21" customHeight="1">
      <c r="A6" s="24" t="s">
        <v>22</v>
      </c>
      <c r="B6" s="25" t="s">
        <v>23</v>
      </c>
      <c r="C6" s="26">
        <v>24080000</v>
      </c>
      <c r="D6" s="26">
        <v>21600000</v>
      </c>
      <c r="E6" s="12">
        <f>D6-C6</f>
        <v>-2480000</v>
      </c>
    </row>
    <row r="7" spans="1:10" ht="21" customHeight="1">
      <c r="A7" s="24" t="s">
        <v>24</v>
      </c>
      <c r="B7" s="25" t="s">
        <v>25</v>
      </c>
      <c r="C7" s="26">
        <v>0</v>
      </c>
      <c r="D7" s="26"/>
      <c r="E7" s="12">
        <f t="shared" ref="E7:E15" si="0">D7-C7</f>
        <v>0</v>
      </c>
    </row>
    <row r="8" spans="1:10" ht="21" customHeight="1">
      <c r="A8" s="24" t="s">
        <v>26</v>
      </c>
      <c r="B8" s="25" t="s">
        <v>27</v>
      </c>
      <c r="C8" s="26">
        <v>0</v>
      </c>
      <c r="D8" s="26"/>
      <c r="E8" s="12">
        <f t="shared" si="0"/>
        <v>0</v>
      </c>
    </row>
    <row r="9" spans="1:10" ht="21" customHeight="1">
      <c r="A9" s="24" t="s">
        <v>28</v>
      </c>
      <c r="B9" s="25" t="s">
        <v>29</v>
      </c>
      <c r="C9" s="26">
        <v>88514200</v>
      </c>
      <c r="D9" s="26">
        <v>85860000</v>
      </c>
      <c r="E9" s="12">
        <f t="shared" si="0"/>
        <v>-2654200</v>
      </c>
    </row>
    <row r="10" spans="1:10" ht="21" customHeight="1">
      <c r="A10" s="24" t="s">
        <v>30</v>
      </c>
      <c r="B10" s="25" t="s">
        <v>31</v>
      </c>
      <c r="C10" s="26">
        <v>15000000</v>
      </c>
      <c r="D10" s="26">
        <v>7000000</v>
      </c>
      <c r="E10" s="12">
        <f t="shared" si="0"/>
        <v>-8000000</v>
      </c>
    </row>
    <row r="11" spans="1:10" ht="21" customHeight="1">
      <c r="A11" s="24" t="s">
        <v>32</v>
      </c>
      <c r="B11" s="25" t="s">
        <v>33</v>
      </c>
      <c r="C11" s="26">
        <v>0</v>
      </c>
      <c r="D11" s="26"/>
      <c r="E11" s="12">
        <f t="shared" si="0"/>
        <v>0</v>
      </c>
    </row>
    <row r="12" spans="1:10" ht="21" customHeight="1">
      <c r="A12" s="24" t="s">
        <v>34</v>
      </c>
      <c r="B12" s="25" t="s">
        <v>35</v>
      </c>
      <c r="C12" s="26">
        <v>0</v>
      </c>
      <c r="D12" s="26"/>
      <c r="E12" s="12">
        <f t="shared" si="0"/>
        <v>0</v>
      </c>
    </row>
    <row r="13" spans="1:10" ht="21" customHeight="1">
      <c r="A13" s="48" t="s">
        <v>36</v>
      </c>
      <c r="B13" s="27" t="s">
        <v>37</v>
      </c>
      <c r="C13" s="28">
        <v>7200000</v>
      </c>
      <c r="D13" s="28">
        <v>9000000</v>
      </c>
      <c r="E13" s="12">
        <f t="shared" si="0"/>
        <v>1800000</v>
      </c>
    </row>
    <row r="14" spans="1:10" ht="21" customHeight="1">
      <c r="A14" s="48" t="s">
        <v>38</v>
      </c>
      <c r="B14" s="27" t="s">
        <v>39</v>
      </c>
      <c r="C14" s="26">
        <v>9454346</v>
      </c>
      <c r="D14" s="26">
        <v>15007100</v>
      </c>
      <c r="E14" s="12">
        <f t="shared" si="0"/>
        <v>5552754</v>
      </c>
    </row>
    <row r="15" spans="1:10" ht="21" customHeight="1">
      <c r="A15" s="29" t="s">
        <v>40</v>
      </c>
      <c r="B15" s="30" t="s">
        <v>41</v>
      </c>
      <c r="C15" s="31">
        <v>1250000</v>
      </c>
      <c r="D15" s="31">
        <v>1250000</v>
      </c>
      <c r="E15" s="13">
        <f t="shared" si="0"/>
        <v>0</v>
      </c>
      <c r="G15" s="2" t="s">
        <v>42</v>
      </c>
    </row>
    <row r="16" spans="1:10" ht="21" customHeight="1">
      <c r="A16" s="32"/>
      <c r="B16" s="32"/>
      <c r="C16" s="14"/>
      <c r="D16" s="33"/>
      <c r="E16" s="14"/>
    </row>
    <row r="17" spans="1:7" s="2" customFormat="1" ht="21" customHeight="1">
      <c r="A17" s="53" t="s">
        <v>43</v>
      </c>
      <c r="B17" s="54"/>
      <c r="C17" s="54"/>
      <c r="D17" s="54"/>
      <c r="E17" s="55"/>
    </row>
    <row r="18" spans="1:7" s="2" customFormat="1" ht="21" customHeight="1" thickBot="1">
      <c r="A18" s="34" t="s">
        <v>18</v>
      </c>
      <c r="B18" s="35" t="s">
        <v>19</v>
      </c>
      <c r="C18" s="36" t="s">
        <v>50</v>
      </c>
      <c r="D18" s="37" t="s">
        <v>49</v>
      </c>
      <c r="E18" s="38" t="s">
        <v>20</v>
      </c>
    </row>
    <row r="19" spans="1:7" s="2" customFormat="1" ht="21" customHeight="1" thickTop="1">
      <c r="A19" s="20" t="s">
        <v>44</v>
      </c>
      <c r="B19" s="21"/>
      <c r="C19" s="45">
        <f>SUM(C20:C31)</f>
        <v>145498546</v>
      </c>
      <c r="D19" s="45">
        <f>SUM(D20:D31)</f>
        <v>139717100</v>
      </c>
      <c r="E19" s="46">
        <f>D19-C19</f>
        <v>-5781446</v>
      </c>
    </row>
    <row r="20" spans="1:7" s="2" customFormat="1" ht="21" customHeight="1">
      <c r="A20" s="56" t="s">
        <v>0</v>
      </c>
      <c r="B20" s="27" t="s">
        <v>1</v>
      </c>
      <c r="C20" s="39">
        <v>89100080</v>
      </c>
      <c r="D20" s="39">
        <v>93087100</v>
      </c>
      <c r="E20" s="40">
        <f t="shared" ref="E20:E31" si="1">D20-C20</f>
        <v>3987020</v>
      </c>
    </row>
    <row r="21" spans="1:7" s="2" customFormat="1" ht="21" customHeight="1">
      <c r="A21" s="57"/>
      <c r="B21" s="41" t="s">
        <v>2</v>
      </c>
      <c r="C21" s="39">
        <v>840000</v>
      </c>
      <c r="D21" s="39">
        <v>480000</v>
      </c>
      <c r="E21" s="40">
        <f t="shared" si="1"/>
        <v>-360000</v>
      </c>
      <c r="F21" s="6"/>
      <c r="G21" s="6"/>
    </row>
    <row r="22" spans="1:7" s="2" customFormat="1" ht="21" customHeight="1">
      <c r="A22" s="58"/>
      <c r="B22" s="42" t="s">
        <v>3</v>
      </c>
      <c r="C22" s="39">
        <v>6120000</v>
      </c>
      <c r="D22" s="39">
        <v>7590000</v>
      </c>
      <c r="E22" s="40">
        <f t="shared" si="1"/>
        <v>1470000</v>
      </c>
    </row>
    <row r="23" spans="1:7" s="2" customFormat="1" ht="21" customHeight="1">
      <c r="A23" s="24" t="s">
        <v>4</v>
      </c>
      <c r="B23" s="25" t="s">
        <v>45</v>
      </c>
      <c r="C23" s="39">
        <v>10726700</v>
      </c>
      <c r="D23" s="39">
        <v>2800000</v>
      </c>
      <c r="E23" s="40">
        <f t="shared" si="1"/>
        <v>-7926700</v>
      </c>
      <c r="G23" s="44"/>
    </row>
    <row r="24" spans="1:7" s="2" customFormat="1" ht="21" customHeight="1">
      <c r="A24" s="56" t="s">
        <v>5</v>
      </c>
      <c r="B24" s="25" t="s">
        <v>3</v>
      </c>
      <c r="C24" s="39">
        <v>17440000</v>
      </c>
      <c r="D24" s="39">
        <v>17400000</v>
      </c>
      <c r="E24" s="40">
        <f t="shared" si="1"/>
        <v>-40000</v>
      </c>
    </row>
    <row r="25" spans="1:7" s="2" customFormat="1" ht="21" customHeight="1">
      <c r="A25" s="57"/>
      <c r="B25" s="25" t="s">
        <v>46</v>
      </c>
      <c r="C25" s="39">
        <v>12960000</v>
      </c>
      <c r="D25" s="39">
        <v>12960000</v>
      </c>
      <c r="E25" s="40">
        <f t="shared" si="1"/>
        <v>0</v>
      </c>
    </row>
    <row r="26" spans="1:7" s="2" customFormat="1" ht="21" customHeight="1">
      <c r="A26" s="58"/>
      <c r="B26" s="25" t="s">
        <v>6</v>
      </c>
      <c r="C26" s="39">
        <v>7900000</v>
      </c>
      <c r="D26" s="39">
        <v>5000000</v>
      </c>
      <c r="E26" s="40">
        <f t="shared" si="1"/>
        <v>-2900000</v>
      </c>
    </row>
    <row r="27" spans="1:7" s="2" customFormat="1" ht="21" customHeight="1">
      <c r="A27" s="24" t="s">
        <v>7</v>
      </c>
      <c r="B27" s="25" t="s">
        <v>8</v>
      </c>
      <c r="C27" s="39">
        <v>0</v>
      </c>
      <c r="D27" s="39"/>
      <c r="E27" s="40">
        <f t="shared" si="1"/>
        <v>0</v>
      </c>
    </row>
    <row r="28" spans="1:7" s="2" customFormat="1" ht="21" customHeight="1">
      <c r="A28" s="24" t="s">
        <v>9</v>
      </c>
      <c r="B28" s="25" t="s">
        <v>10</v>
      </c>
      <c r="C28" s="39">
        <v>0</v>
      </c>
      <c r="D28" s="39"/>
      <c r="E28" s="40">
        <f t="shared" si="1"/>
        <v>0</v>
      </c>
    </row>
    <row r="29" spans="1:7" s="2" customFormat="1" ht="21" customHeight="1">
      <c r="A29" s="24" t="s">
        <v>15</v>
      </c>
      <c r="B29" s="25" t="s">
        <v>16</v>
      </c>
      <c r="C29" s="39">
        <v>0</v>
      </c>
      <c r="D29" s="39"/>
      <c r="E29" s="40">
        <f t="shared" si="1"/>
        <v>0</v>
      </c>
    </row>
    <row r="30" spans="1:7" s="2" customFormat="1" ht="21" customHeight="1">
      <c r="A30" s="24" t="s">
        <v>11</v>
      </c>
      <c r="B30" s="25" t="s">
        <v>12</v>
      </c>
      <c r="C30" s="39">
        <v>50000</v>
      </c>
      <c r="D30" s="39">
        <v>50000</v>
      </c>
      <c r="E30" s="40">
        <f t="shared" si="1"/>
        <v>0</v>
      </c>
    </row>
    <row r="31" spans="1:7" s="2" customFormat="1" ht="21" customHeight="1">
      <c r="A31" s="29" t="s">
        <v>13</v>
      </c>
      <c r="B31" s="30" t="s">
        <v>14</v>
      </c>
      <c r="C31" s="31">
        <v>361766</v>
      </c>
      <c r="D31" s="31">
        <v>350000</v>
      </c>
      <c r="E31" s="43">
        <f t="shared" si="1"/>
        <v>-11766</v>
      </c>
    </row>
    <row r="32" spans="1:7" s="2" customFormat="1" ht="21.95" customHeight="1">
      <c r="A32" s="7"/>
      <c r="B32" s="7"/>
      <c r="C32" s="16"/>
      <c r="D32" s="8"/>
      <c r="E32" s="17"/>
    </row>
    <row r="33" spans="2:4" s="2" customFormat="1" ht="12">
      <c r="B33" s="15"/>
      <c r="C33" s="15"/>
      <c r="D33" s="15"/>
    </row>
    <row r="34" spans="2:4" s="2" customFormat="1" ht="24.75" customHeight="1">
      <c r="B34" s="18"/>
      <c r="C34" s="18"/>
      <c r="D34" s="19"/>
    </row>
  </sheetData>
  <mergeCells count="5">
    <mergeCell ref="A1:E1"/>
    <mergeCell ref="A3:E3"/>
    <mergeCell ref="A17:E17"/>
    <mergeCell ref="A20:A22"/>
    <mergeCell ref="A24:A26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2018년 세입세출예산총괄내역서  (2)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my</cp:lastModifiedBy>
  <cp:lastPrinted>2017-12-19T02:10:20Z</cp:lastPrinted>
  <dcterms:created xsi:type="dcterms:W3CDTF">2013-11-13T01:12:46Z</dcterms:created>
  <dcterms:modified xsi:type="dcterms:W3CDTF">2018-03-27T03:32:00Z</dcterms:modified>
</cp:coreProperties>
</file>