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5480" windowHeight="11085"/>
  </bookViews>
  <sheets>
    <sheet name="2015 결산" sheetId="29" r:id="rId1"/>
    <sheet name="2016 1차추경" sheetId="30" r:id="rId2"/>
    <sheet name="2016 특별회계 1차추경" sheetId="31" r:id="rId3"/>
  </sheets>
  <calcPr calcId="125725"/>
</workbook>
</file>

<file path=xl/calcChain.xml><?xml version="1.0" encoding="utf-8"?>
<calcChain xmlns="http://schemas.openxmlformats.org/spreadsheetml/2006/main">
  <c r="E13" i="31"/>
  <c r="D12"/>
  <c r="C12"/>
  <c r="E12" s="1"/>
  <c r="E7"/>
  <c r="E6"/>
  <c r="D6"/>
  <c r="C6"/>
  <c r="E25" i="30" l="1"/>
  <c r="E24"/>
  <c r="E23"/>
  <c r="E22"/>
  <c r="E21"/>
  <c r="E20"/>
  <c r="E19"/>
  <c r="E18"/>
  <c r="D17"/>
  <c r="E17" s="1"/>
  <c r="C17"/>
  <c r="E12"/>
  <c r="E11"/>
  <c r="E10"/>
  <c r="E9"/>
  <c r="E8"/>
  <c r="E7"/>
  <c r="E6" s="1"/>
  <c r="D6"/>
  <c r="C6"/>
  <c r="E18" i="29" l="1"/>
  <c r="E7"/>
  <c r="C17"/>
  <c r="D17"/>
  <c r="C6"/>
  <c r="D6"/>
  <c r="E24"/>
  <c r="E23"/>
  <c r="E22"/>
  <c r="E21"/>
  <c r="E20"/>
  <c r="E19"/>
  <c r="E12"/>
  <c r="E11"/>
  <c r="E10"/>
  <c r="E9"/>
  <c r="E8"/>
  <c r="E6" l="1"/>
  <c r="E17"/>
</calcChain>
</file>

<file path=xl/sharedStrings.xml><?xml version="1.0" encoding="utf-8"?>
<sst xmlns="http://schemas.openxmlformats.org/spreadsheetml/2006/main" count="100" uniqueCount="61">
  <si>
    <t>잡수입</t>
    <phoneticPr fontId="1" type="noConversion"/>
  </si>
  <si>
    <t>사무비</t>
    <phoneticPr fontId="1" type="noConversion"/>
  </si>
  <si>
    <t>전입금</t>
    <phoneticPr fontId="1" type="noConversion"/>
  </si>
  <si>
    <t>이월금</t>
    <phoneticPr fontId="1" type="noConversion"/>
  </si>
  <si>
    <t xml:space="preserve">참좋은 기억학교 </t>
    <phoneticPr fontId="1" type="noConversion"/>
  </si>
  <si>
    <t>세                  입</t>
    <phoneticPr fontId="1" type="noConversion"/>
  </si>
  <si>
    <t>관</t>
    <phoneticPr fontId="1" type="noConversion"/>
  </si>
  <si>
    <t>항</t>
    <phoneticPr fontId="1" type="noConversion"/>
  </si>
  <si>
    <t>증 감(B-A)</t>
    <phoneticPr fontId="1" type="noConversion"/>
  </si>
  <si>
    <t>총        계</t>
    <phoneticPr fontId="1" type="noConversion"/>
  </si>
  <si>
    <t>사업수입</t>
    <phoneticPr fontId="1" type="noConversion"/>
  </si>
  <si>
    <t>입소비용수입</t>
    <phoneticPr fontId="1" type="noConversion"/>
  </si>
  <si>
    <t>보조금수입</t>
    <phoneticPr fontId="1" type="noConversion"/>
  </si>
  <si>
    <t>후원금수입</t>
    <phoneticPr fontId="1" type="noConversion"/>
  </si>
  <si>
    <t>후원금 수입</t>
    <phoneticPr fontId="1" type="noConversion"/>
  </si>
  <si>
    <t>세                    출</t>
    <phoneticPr fontId="1" type="noConversion"/>
  </si>
  <si>
    <t>총       계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</si>
  <si>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</si>
  <si>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</si>
  <si>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</si>
  <si>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사업비</t>
    <phoneticPr fontId="1" type="noConversion"/>
  </si>
  <si>
    <t>일반사업비</t>
    <phoneticPr fontId="1" type="noConversion"/>
  </si>
  <si>
    <t>예비비</t>
    <phoneticPr fontId="1" type="noConversion"/>
  </si>
  <si>
    <t>2015년 결산 총괄내역서</t>
    <phoneticPr fontId="1" type="noConversion"/>
  </si>
  <si>
    <t>2015년 예산(A)</t>
    <phoneticPr fontId="1" type="noConversion"/>
  </si>
  <si>
    <t>2015년 결산(B)</t>
    <phoneticPr fontId="1" type="noConversion"/>
  </si>
  <si>
    <t>2016년 참좋은기억학교 1차 추경 예산 총괄내역서</t>
    <phoneticPr fontId="1" type="noConversion"/>
  </si>
  <si>
    <t xml:space="preserve">참좋은기억학교 </t>
    <phoneticPr fontId="1" type="noConversion"/>
  </si>
  <si>
    <t>세                  입</t>
    <phoneticPr fontId="1" type="noConversion"/>
  </si>
  <si>
    <t>관</t>
    <phoneticPr fontId="1" type="noConversion"/>
  </si>
  <si>
    <t>항</t>
    <phoneticPr fontId="1" type="noConversion"/>
  </si>
  <si>
    <t>2016년 
예산(A)</t>
    <phoneticPr fontId="1" type="noConversion"/>
  </si>
  <si>
    <t>2016년 
1차추경예산(B)</t>
    <phoneticPr fontId="1" type="noConversion"/>
  </si>
  <si>
    <t>증 감(B-A)</t>
    <phoneticPr fontId="1" type="noConversion"/>
  </si>
  <si>
    <t>총        계</t>
    <phoneticPr fontId="1" type="noConversion"/>
  </si>
  <si>
    <t>사업수입</t>
    <phoneticPr fontId="1" type="noConversion"/>
  </si>
  <si>
    <t>입소비용수입</t>
    <phoneticPr fontId="1" type="noConversion"/>
  </si>
  <si>
    <t>보조금수입</t>
    <phoneticPr fontId="1" type="noConversion"/>
  </si>
  <si>
    <t>후원금수입</t>
    <phoneticPr fontId="1" type="noConversion"/>
  </si>
  <si>
    <t>후원금 수입</t>
    <phoneticPr fontId="1" type="noConversion"/>
  </si>
  <si>
    <t>전입금</t>
    <phoneticPr fontId="1" type="noConversion"/>
  </si>
  <si>
    <t>잡수입</t>
    <phoneticPr fontId="1" type="noConversion"/>
  </si>
  <si>
    <t>이월금</t>
    <phoneticPr fontId="1" type="noConversion"/>
  </si>
  <si>
    <t>세                    출</t>
    <phoneticPr fontId="1" type="noConversion"/>
  </si>
  <si>
    <t>총       계</t>
    <phoneticPr fontId="1" type="noConversion"/>
  </si>
  <si>
    <t>사무비</t>
    <phoneticPr fontId="1" type="noConversion"/>
  </si>
  <si>
    <t>인건비</t>
    <phoneticPr fontId="1" type="noConversion"/>
  </si>
  <si>
    <t>업무추진비</t>
    <phoneticPr fontId="1" type="noConversion"/>
  </si>
  <si>
    <t>운영비</t>
    <phoneticPr fontId="1" type="noConversion"/>
  </si>
  <si>
    <t>사업비</t>
    <phoneticPr fontId="1" type="noConversion"/>
  </si>
  <si>
    <t>일반사업비</t>
    <phoneticPr fontId="1" type="noConversion"/>
  </si>
  <si>
    <t>적립금</t>
    <phoneticPr fontId="1" type="noConversion"/>
  </si>
  <si>
    <t>운영충당적립금</t>
    <phoneticPr fontId="1" type="noConversion"/>
  </si>
  <si>
    <t>예비비</t>
    <phoneticPr fontId="1" type="noConversion"/>
  </si>
  <si>
    <t xml:space="preserve">참좋은기억학교 </t>
    <phoneticPr fontId="1" type="noConversion"/>
  </si>
  <si>
    <t>2016년 
예산(A)</t>
    <phoneticPr fontId="1" type="noConversion"/>
  </si>
  <si>
    <t>2016년 
1차추경예산(B)</t>
    <phoneticPr fontId="1" type="noConversion"/>
  </si>
  <si>
    <t>적립금</t>
    <phoneticPr fontId="1" type="noConversion"/>
  </si>
  <si>
    <t>운영충당적립금</t>
    <phoneticPr fontId="1" type="noConversion"/>
  </si>
  <si>
    <t>2016년 참좋은기억학교 특별회계 1차 추경 예산 총괄내역서</t>
    <phoneticPr fontId="1" type="noConversion"/>
  </si>
  <si>
    <t>운영충당이월금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</si>
</sst>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Font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1" fontId="7" fillId="0" borderId="11" xfId="1" applyNumberFormat="1" applyFont="1" applyBorder="1" applyAlignment="1">
      <alignment horizontal="right" vertical="center"/>
    </xf>
    <xf numFmtId="41" fontId="7" fillId="0" borderId="12" xfId="1" applyNumberFormat="1" applyFont="1" applyBorder="1" applyAlignment="1">
      <alignment horizontal="right" vertical="center"/>
    </xf>
    <xf numFmtId="0" fontId="10" fillId="0" borderId="0" xfId="1" applyFo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3" fontId="6" fillId="0" borderId="15" xfId="1" applyNumberFormat="1" applyFont="1" applyBorder="1">
      <alignment vertical="center"/>
    </xf>
    <xf numFmtId="3" fontId="6" fillId="0" borderId="16" xfId="1" applyNumberFormat="1" applyFont="1" applyBorder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3" fontId="6" fillId="0" borderId="19" xfId="1" applyNumberFormat="1" applyFont="1" applyBorder="1">
      <alignment vertical="center"/>
    </xf>
    <xf numFmtId="3" fontId="6" fillId="0" borderId="20" xfId="1" applyNumberFormat="1" applyFont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3" fontId="6" fillId="0" borderId="23" xfId="1" applyNumberFormat="1" applyFont="1" applyBorder="1">
      <alignment vertical="center"/>
    </xf>
    <xf numFmtId="3" fontId="6" fillId="0" borderId="24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3" fontId="7" fillId="0" borderId="11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6" fillId="0" borderId="25" xfId="1" applyNumberFormat="1" applyFont="1" applyBorder="1">
      <alignment vertical="center"/>
    </xf>
    <xf numFmtId="3" fontId="7" fillId="0" borderId="16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41" fontId="1" fillId="0" borderId="0" xfId="1" applyNumberFormat="1" applyFont="1">
      <alignment vertical="center"/>
    </xf>
    <xf numFmtId="3" fontId="6" fillId="0" borderId="28" xfId="1" applyNumberFormat="1" applyFont="1" applyBorder="1">
      <alignment vertical="center"/>
    </xf>
    <xf numFmtId="3" fontId="7" fillId="0" borderId="24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7" fillId="0" borderId="0" xfId="1" applyNumberFormat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41" fontId="11" fillId="0" borderId="0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0" fontId="6" fillId="0" borderId="2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 shrinkToFit="1"/>
    </xf>
    <xf numFmtId="3" fontId="6" fillId="0" borderId="16" xfId="1" applyNumberFormat="1" applyFont="1" applyBorder="1" applyAlignment="1">
      <alignment vertical="center"/>
    </xf>
    <xf numFmtId="3" fontId="6" fillId="0" borderId="29" xfId="1" applyNumberFormat="1" applyFont="1" applyBorder="1">
      <alignment vertical="center"/>
    </xf>
    <xf numFmtId="3" fontId="6" fillId="0" borderId="20" xfId="1" applyNumberFormat="1" applyFont="1" applyBorder="1" applyAlignment="1">
      <alignment vertical="center"/>
    </xf>
    <xf numFmtId="3" fontId="6" fillId="0" borderId="24" xfId="1" applyNumberFormat="1" applyFont="1" applyBorder="1" applyAlignme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4" workbookViewId="0">
      <selection activeCell="I17" sqref="I17"/>
    </sheetView>
  </sheetViews>
  <sheetFormatPr defaultRowHeight="13.5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52" t="s">
        <v>23</v>
      </c>
      <c r="B1" s="52"/>
      <c r="C1" s="52"/>
      <c r="D1" s="52"/>
      <c r="E1" s="52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53" t="s">
        <v>4</v>
      </c>
      <c r="E3" s="54"/>
      <c r="F3" s="5"/>
      <c r="G3" s="5"/>
      <c r="H3" s="5"/>
      <c r="I3" s="5"/>
      <c r="J3" s="5"/>
    </row>
    <row r="4" spans="1:10" ht="21.95" customHeight="1">
      <c r="A4" s="55" t="s">
        <v>5</v>
      </c>
      <c r="B4" s="56"/>
      <c r="C4" s="56"/>
      <c r="D4" s="56"/>
      <c r="E4" s="57"/>
    </row>
    <row r="5" spans="1:10" ht="21.95" customHeight="1" thickBot="1">
      <c r="A5" s="7" t="s">
        <v>6</v>
      </c>
      <c r="B5" s="8" t="s">
        <v>7</v>
      </c>
      <c r="C5" s="9" t="s">
        <v>24</v>
      </c>
      <c r="D5" s="10" t="s">
        <v>25</v>
      </c>
      <c r="E5" s="11" t="s">
        <v>8</v>
      </c>
    </row>
    <row r="6" spans="1:10" s="16" customFormat="1" ht="21.95" customHeight="1" thickTop="1">
      <c r="A6" s="12" t="s">
        <v>9</v>
      </c>
      <c r="B6" s="13"/>
      <c r="C6" s="14">
        <f>SUM(C7:C12)</f>
        <v>317419964</v>
      </c>
      <c r="D6" s="14">
        <f>SUM(D7:D12)</f>
        <v>318842197</v>
      </c>
      <c r="E6" s="15">
        <f>SUM(E7:E12)</f>
        <v>1422233</v>
      </c>
    </row>
    <row r="7" spans="1:10" ht="21.95" customHeight="1">
      <c r="A7" s="17" t="s">
        <v>10</v>
      </c>
      <c r="B7" s="18" t="s">
        <v>11</v>
      </c>
      <c r="C7" s="19">
        <v>43920000</v>
      </c>
      <c r="D7" s="19">
        <v>45340000</v>
      </c>
      <c r="E7" s="20">
        <f>D7-C7</f>
        <v>1420000</v>
      </c>
    </row>
    <row r="8" spans="1:10" ht="21.95" customHeight="1">
      <c r="A8" s="17" t="s">
        <v>12</v>
      </c>
      <c r="B8" s="18" t="s">
        <v>12</v>
      </c>
      <c r="C8" s="19">
        <v>240000000</v>
      </c>
      <c r="D8" s="19">
        <v>240000000</v>
      </c>
      <c r="E8" s="20">
        <f t="shared" ref="E8:E12" si="0">D8-C8</f>
        <v>0</v>
      </c>
    </row>
    <row r="9" spans="1:10" ht="21.95" customHeight="1">
      <c r="A9" s="17" t="s">
        <v>13</v>
      </c>
      <c r="B9" s="18" t="s">
        <v>14</v>
      </c>
      <c r="C9" s="19">
        <v>0</v>
      </c>
      <c r="D9" s="19">
        <v>0</v>
      </c>
      <c r="E9" s="20">
        <f t="shared" si="0"/>
        <v>0</v>
      </c>
    </row>
    <row r="10" spans="1:10" ht="21.95" customHeight="1">
      <c r="A10" s="17" t="s">
        <v>2</v>
      </c>
      <c r="B10" s="18" t="s">
        <v>2</v>
      </c>
      <c r="C10" s="19">
        <v>1200000</v>
      </c>
      <c r="D10" s="19">
        <v>1200000</v>
      </c>
      <c r="E10" s="20">
        <f t="shared" si="0"/>
        <v>0</v>
      </c>
    </row>
    <row r="11" spans="1:10" ht="21.95" customHeight="1">
      <c r="A11" s="21" t="s">
        <v>0</v>
      </c>
      <c r="B11" s="22" t="s">
        <v>0</v>
      </c>
      <c r="C11" s="23">
        <v>6980000</v>
      </c>
      <c r="D11" s="23">
        <v>6982233</v>
      </c>
      <c r="E11" s="24">
        <f t="shared" si="0"/>
        <v>2233</v>
      </c>
    </row>
    <row r="12" spans="1:10" ht="21.95" customHeight="1">
      <c r="A12" s="25" t="s">
        <v>3</v>
      </c>
      <c r="B12" s="26" t="s">
        <v>3</v>
      </c>
      <c r="C12" s="27">
        <v>25319964</v>
      </c>
      <c r="D12" s="27">
        <v>25319964</v>
      </c>
      <c r="E12" s="28">
        <f t="shared" si="0"/>
        <v>0</v>
      </c>
    </row>
    <row r="13" spans="1:10" ht="21.95" customHeight="1">
      <c r="A13" s="29"/>
      <c r="B13" s="29"/>
      <c r="C13" s="30"/>
      <c r="D13" s="31"/>
      <c r="E13" s="32"/>
    </row>
    <row r="14" spans="1:10" ht="21.95" customHeight="1">
      <c r="A14" s="33"/>
      <c r="B14" s="33"/>
      <c r="C14" s="33"/>
      <c r="D14" s="33"/>
      <c r="E14" s="34"/>
    </row>
    <row r="15" spans="1:10" s="6" customFormat="1" ht="21.95" customHeight="1">
      <c r="A15" s="55" t="s">
        <v>15</v>
      </c>
      <c r="B15" s="56"/>
      <c r="C15" s="56"/>
      <c r="D15" s="56"/>
      <c r="E15" s="57"/>
    </row>
    <row r="16" spans="1:10" s="6" customFormat="1" ht="21.95" customHeight="1" thickBot="1">
      <c r="A16" s="7" t="s">
        <v>6</v>
      </c>
      <c r="B16" s="8" t="s">
        <v>7</v>
      </c>
      <c r="C16" s="9" t="s">
        <v>24</v>
      </c>
      <c r="D16" s="10" t="s">
        <v>25</v>
      </c>
      <c r="E16" s="11" t="s">
        <v>8</v>
      </c>
    </row>
    <row r="17" spans="1:7" s="6" customFormat="1" ht="21.95" customHeight="1" thickTop="1">
      <c r="A17" s="12" t="s">
        <v>16</v>
      </c>
      <c r="B17" s="13"/>
      <c r="C17" s="35">
        <f>SUM(C18:C24)</f>
        <v>317419964</v>
      </c>
      <c r="D17" s="35">
        <f>SUM(D18:D24)</f>
        <v>293757659</v>
      </c>
      <c r="E17" s="36">
        <f>D17-C17</f>
        <v>-23662305</v>
      </c>
    </row>
    <row r="18" spans="1:7" s="6" customFormat="1" ht="21.95" customHeight="1">
      <c r="A18" s="50" t="s">
        <v>1</v>
      </c>
      <c r="B18" s="22" t="s">
        <v>17</v>
      </c>
      <c r="C18" s="37">
        <v>216825510</v>
      </c>
      <c r="D18" s="37">
        <v>213304252</v>
      </c>
      <c r="E18" s="38">
        <f>D18-C18</f>
        <v>-3521258</v>
      </c>
    </row>
    <row r="19" spans="1:7" s="6" customFormat="1" ht="21.95" customHeight="1">
      <c r="A19" s="58"/>
      <c r="B19" s="39" t="s">
        <v>18</v>
      </c>
      <c r="C19" s="37">
        <v>1600000</v>
      </c>
      <c r="D19" s="37">
        <v>1414950</v>
      </c>
      <c r="E19" s="38">
        <f t="shared" ref="E19:E24" si="1">D19-C19</f>
        <v>-185050</v>
      </c>
      <c r="F19" s="40"/>
      <c r="G19" s="40"/>
    </row>
    <row r="20" spans="1:7" s="6" customFormat="1" ht="21.95" customHeight="1">
      <c r="A20" s="51"/>
      <c r="B20" s="29" t="s">
        <v>19</v>
      </c>
      <c r="C20" s="37">
        <v>58077360</v>
      </c>
      <c r="D20" s="37">
        <v>46960377</v>
      </c>
      <c r="E20" s="38">
        <f t="shared" si="1"/>
        <v>-11116983</v>
      </c>
    </row>
    <row r="21" spans="1:7" s="6" customFormat="1" ht="21.95" customHeight="1">
      <c r="A21" s="50" t="s">
        <v>20</v>
      </c>
      <c r="B21" s="18" t="s">
        <v>19</v>
      </c>
      <c r="C21" s="37">
        <v>23930000</v>
      </c>
      <c r="D21" s="37">
        <v>20607090</v>
      </c>
      <c r="E21" s="38">
        <f t="shared" si="1"/>
        <v>-3322910</v>
      </c>
    </row>
    <row r="22" spans="1:7" s="6" customFormat="1" ht="21.95" customHeight="1">
      <c r="A22" s="51"/>
      <c r="B22" s="18" t="s">
        <v>20</v>
      </c>
      <c r="C22" s="37">
        <v>11530000</v>
      </c>
      <c r="D22" s="37">
        <v>7523430</v>
      </c>
      <c r="E22" s="38">
        <f t="shared" si="1"/>
        <v>-4006570</v>
      </c>
    </row>
    <row r="23" spans="1:7" s="6" customFormat="1" ht="21.95" customHeight="1">
      <c r="A23" s="17" t="s">
        <v>21</v>
      </c>
      <c r="B23" s="18" t="s">
        <v>21</v>
      </c>
      <c r="C23" s="37">
        <v>4400000</v>
      </c>
      <c r="D23" s="37">
        <v>3947560</v>
      </c>
      <c r="E23" s="38">
        <f t="shared" si="1"/>
        <v>-452440</v>
      </c>
    </row>
    <row r="24" spans="1:7" s="6" customFormat="1" ht="21.95" customHeight="1">
      <c r="A24" s="25" t="s">
        <v>22</v>
      </c>
      <c r="B24" s="48" t="s">
        <v>22</v>
      </c>
      <c r="C24" s="41">
        <v>1057094</v>
      </c>
      <c r="D24" s="41">
        <v>0</v>
      </c>
      <c r="E24" s="42">
        <f t="shared" si="1"/>
        <v>-1057094</v>
      </c>
    </row>
    <row r="25" spans="1:7" s="6" customFormat="1" ht="21.95" customHeight="1">
      <c r="A25" s="29"/>
      <c r="B25" s="29"/>
      <c r="C25" s="43"/>
      <c r="D25" s="31"/>
      <c r="E25" s="44"/>
    </row>
    <row r="26" spans="1:7" s="6" customFormat="1" ht="21.95" customHeight="1">
      <c r="B26" s="45"/>
      <c r="C26" s="45"/>
      <c r="D26" s="45"/>
    </row>
    <row r="27" spans="1:7" s="6" customFormat="1" ht="12">
      <c r="B27" s="46"/>
      <c r="C27" s="46"/>
      <c r="D27" s="47"/>
    </row>
    <row r="28" spans="1:7" s="6" customFormat="1" ht="24.75" customHeight="1"/>
  </sheetData>
  <mergeCells count="6">
    <mergeCell ref="A21:A22"/>
    <mergeCell ref="A1:E1"/>
    <mergeCell ref="D3:E3"/>
    <mergeCell ref="A4:E4"/>
    <mergeCell ref="A15:E15"/>
    <mergeCell ref="A18:A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sqref="A1:XFD1048576"/>
    </sheetView>
  </sheetViews>
  <sheetFormatPr defaultRowHeight="13.5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52" t="s">
        <v>26</v>
      </c>
      <c r="B1" s="52"/>
      <c r="C1" s="52"/>
      <c r="D1" s="52"/>
      <c r="E1" s="52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53" t="s">
        <v>27</v>
      </c>
      <c r="E3" s="54"/>
      <c r="F3" s="5"/>
      <c r="G3" s="5"/>
      <c r="H3" s="5"/>
      <c r="I3" s="5"/>
      <c r="J3" s="5"/>
    </row>
    <row r="4" spans="1:10" ht="24.95" customHeight="1">
      <c r="A4" s="55" t="s">
        <v>28</v>
      </c>
      <c r="B4" s="56"/>
      <c r="C4" s="56"/>
      <c r="D4" s="56"/>
      <c r="E4" s="57"/>
    </row>
    <row r="5" spans="1:10" ht="30" customHeight="1" thickBot="1">
      <c r="A5" s="7" t="s">
        <v>29</v>
      </c>
      <c r="B5" s="8" t="s">
        <v>30</v>
      </c>
      <c r="C5" s="59" t="s">
        <v>31</v>
      </c>
      <c r="D5" s="60" t="s">
        <v>32</v>
      </c>
      <c r="E5" s="11" t="s">
        <v>33</v>
      </c>
    </row>
    <row r="6" spans="1:10" s="16" customFormat="1" ht="21.95" customHeight="1" thickTop="1">
      <c r="A6" s="12" t="s">
        <v>34</v>
      </c>
      <c r="B6" s="13"/>
      <c r="C6" s="35">
        <f>SUM(C7:C12)</f>
        <v>321130000</v>
      </c>
      <c r="D6" s="35">
        <f t="shared" ref="D6:E6" si="0">SUM(D7:D12)</f>
        <v>347953641</v>
      </c>
      <c r="E6" s="36">
        <f t="shared" si="0"/>
        <v>26823641</v>
      </c>
    </row>
    <row r="7" spans="1:10" ht="21.95" customHeight="1">
      <c r="A7" s="17" t="s">
        <v>35</v>
      </c>
      <c r="B7" s="18" t="s">
        <v>36</v>
      </c>
      <c r="C7" s="19">
        <v>49600000</v>
      </c>
      <c r="D7" s="19">
        <v>49600000</v>
      </c>
      <c r="E7" s="20">
        <f>D7-C7</f>
        <v>0</v>
      </c>
    </row>
    <row r="8" spans="1:10" ht="21.95" customHeight="1">
      <c r="A8" s="17" t="s">
        <v>37</v>
      </c>
      <c r="B8" s="18" t="s">
        <v>37</v>
      </c>
      <c r="C8" s="19">
        <v>240000000</v>
      </c>
      <c r="D8" s="19">
        <v>253000000</v>
      </c>
      <c r="E8" s="20">
        <f t="shared" ref="E8:E12" si="1">D8-C8</f>
        <v>13000000</v>
      </c>
    </row>
    <row r="9" spans="1:10" ht="21.95" customHeight="1">
      <c r="A9" s="17" t="s">
        <v>38</v>
      </c>
      <c r="B9" s="18" t="s">
        <v>39</v>
      </c>
      <c r="C9" s="19">
        <v>0</v>
      </c>
      <c r="D9" s="19">
        <v>0</v>
      </c>
      <c r="E9" s="20">
        <f t="shared" si="1"/>
        <v>0</v>
      </c>
    </row>
    <row r="10" spans="1:10" ht="21.95" customHeight="1">
      <c r="A10" s="17" t="s">
        <v>40</v>
      </c>
      <c r="B10" s="18" t="s">
        <v>40</v>
      </c>
      <c r="C10" s="19">
        <v>3600000</v>
      </c>
      <c r="D10" s="19">
        <v>17400000</v>
      </c>
      <c r="E10" s="20">
        <f t="shared" si="1"/>
        <v>13800000</v>
      </c>
    </row>
    <row r="11" spans="1:10" ht="21.95" customHeight="1">
      <c r="A11" s="49" t="s">
        <v>41</v>
      </c>
      <c r="B11" s="22" t="s">
        <v>41</v>
      </c>
      <c r="C11" s="23">
        <v>2930000</v>
      </c>
      <c r="D11" s="23">
        <v>2900000</v>
      </c>
      <c r="E11" s="24">
        <f t="shared" si="1"/>
        <v>-30000</v>
      </c>
    </row>
    <row r="12" spans="1:10" ht="21.95" customHeight="1">
      <c r="A12" s="25" t="s">
        <v>42</v>
      </c>
      <c r="B12" s="26" t="s">
        <v>42</v>
      </c>
      <c r="C12" s="27">
        <v>25000000</v>
      </c>
      <c r="D12" s="27">
        <v>25053641</v>
      </c>
      <c r="E12" s="28">
        <f t="shared" si="1"/>
        <v>53641</v>
      </c>
    </row>
    <row r="13" spans="1:10" ht="21.95" customHeight="1">
      <c r="A13" s="29"/>
      <c r="B13" s="29"/>
      <c r="C13" s="30"/>
      <c r="D13" s="31"/>
      <c r="E13" s="32"/>
    </row>
    <row r="14" spans="1:10" ht="21.95" customHeight="1">
      <c r="A14" s="33"/>
      <c r="B14" s="33"/>
      <c r="C14" s="33"/>
      <c r="D14" s="33"/>
      <c r="E14" s="34"/>
    </row>
    <row r="15" spans="1:10" s="6" customFormat="1" ht="24.95" customHeight="1">
      <c r="A15" s="55" t="s">
        <v>43</v>
      </c>
      <c r="B15" s="56"/>
      <c r="C15" s="56"/>
      <c r="D15" s="56"/>
      <c r="E15" s="57"/>
    </row>
    <row r="16" spans="1:10" ht="30" customHeight="1" thickBot="1">
      <c r="A16" s="7" t="s">
        <v>29</v>
      </c>
      <c r="B16" s="8" t="s">
        <v>30</v>
      </c>
      <c r="C16" s="59" t="s">
        <v>31</v>
      </c>
      <c r="D16" s="60" t="s">
        <v>32</v>
      </c>
      <c r="E16" s="11" t="s">
        <v>33</v>
      </c>
    </row>
    <row r="17" spans="1:7" s="6" customFormat="1" ht="21.95" customHeight="1" thickTop="1">
      <c r="A17" s="12" t="s">
        <v>44</v>
      </c>
      <c r="B17" s="13"/>
      <c r="C17" s="35">
        <f>SUM(C18:C25)</f>
        <v>321130000</v>
      </c>
      <c r="D17" s="35">
        <f>SUM(D18:D25)</f>
        <v>347953641</v>
      </c>
      <c r="E17" s="36">
        <f>D17-C17</f>
        <v>26823641</v>
      </c>
    </row>
    <row r="18" spans="1:7" s="6" customFormat="1" ht="21.95" customHeight="1">
      <c r="A18" s="50" t="s">
        <v>45</v>
      </c>
      <c r="B18" s="22" t="s">
        <v>46</v>
      </c>
      <c r="C18" s="37">
        <v>230596717</v>
      </c>
      <c r="D18" s="37">
        <v>235753058</v>
      </c>
      <c r="E18" s="61">
        <f>D18-C18</f>
        <v>5156341</v>
      </c>
    </row>
    <row r="19" spans="1:7" s="6" customFormat="1" ht="21.95" customHeight="1">
      <c r="A19" s="58"/>
      <c r="B19" s="39" t="s">
        <v>47</v>
      </c>
      <c r="C19" s="37">
        <v>1120000</v>
      </c>
      <c r="D19" s="37">
        <v>1120000</v>
      </c>
      <c r="E19" s="61">
        <f t="shared" ref="E19:E25" si="2">D19-C19</f>
        <v>0</v>
      </c>
      <c r="F19" s="40"/>
      <c r="G19" s="40"/>
    </row>
    <row r="20" spans="1:7" s="6" customFormat="1" ht="21.95" customHeight="1">
      <c r="A20" s="51"/>
      <c r="B20" s="29" t="s">
        <v>48</v>
      </c>
      <c r="C20" s="37">
        <v>49477360</v>
      </c>
      <c r="D20" s="37">
        <v>49447360</v>
      </c>
      <c r="E20" s="61">
        <f t="shared" si="2"/>
        <v>-30000</v>
      </c>
    </row>
    <row r="21" spans="1:7" s="6" customFormat="1" ht="21.95" customHeight="1">
      <c r="A21" s="50" t="s">
        <v>49</v>
      </c>
      <c r="B21" s="18" t="s">
        <v>48</v>
      </c>
      <c r="C21" s="37">
        <v>20930000</v>
      </c>
      <c r="D21" s="37">
        <v>35810000</v>
      </c>
      <c r="E21" s="61">
        <f t="shared" si="2"/>
        <v>14880000</v>
      </c>
    </row>
    <row r="22" spans="1:7" s="6" customFormat="1" ht="21.95" customHeight="1">
      <c r="A22" s="51"/>
      <c r="B22" s="18" t="s">
        <v>49</v>
      </c>
      <c r="C22" s="37">
        <v>8995000</v>
      </c>
      <c r="D22" s="37">
        <v>9115000</v>
      </c>
      <c r="E22" s="61">
        <f t="shared" si="2"/>
        <v>120000</v>
      </c>
    </row>
    <row r="23" spans="1:7" s="6" customFormat="1" ht="21.95" customHeight="1">
      <c r="A23" s="17" t="s">
        <v>50</v>
      </c>
      <c r="B23" s="18" t="s">
        <v>50</v>
      </c>
      <c r="C23" s="37">
        <v>3995000</v>
      </c>
      <c r="D23" s="37">
        <v>4445000</v>
      </c>
      <c r="E23" s="61">
        <f t="shared" si="2"/>
        <v>450000</v>
      </c>
    </row>
    <row r="24" spans="1:7" s="6" customFormat="1" ht="21.95" customHeight="1">
      <c r="A24" s="49" t="s">
        <v>51</v>
      </c>
      <c r="B24" s="22" t="s">
        <v>52</v>
      </c>
      <c r="C24" s="62">
        <v>6000000</v>
      </c>
      <c r="D24" s="62">
        <v>11400000</v>
      </c>
      <c r="E24" s="63">
        <f t="shared" si="2"/>
        <v>5400000</v>
      </c>
    </row>
    <row r="25" spans="1:7" s="6" customFormat="1" ht="21.95" customHeight="1">
      <c r="A25" s="25" t="s">
        <v>53</v>
      </c>
      <c r="B25" s="48" t="s">
        <v>53</v>
      </c>
      <c r="C25" s="41">
        <v>15923</v>
      </c>
      <c r="D25" s="41">
        <v>863223</v>
      </c>
      <c r="E25" s="64">
        <f t="shared" si="2"/>
        <v>847300</v>
      </c>
    </row>
    <row r="26" spans="1:7" s="6" customFormat="1" ht="21.95" customHeight="1">
      <c r="A26" s="29"/>
      <c r="B26" s="29"/>
      <c r="C26" s="43"/>
      <c r="D26" s="31"/>
      <c r="E26" s="44"/>
    </row>
    <row r="27" spans="1:7" s="6" customFormat="1" ht="21.95" customHeight="1">
      <c r="B27" s="45"/>
      <c r="C27" s="45"/>
      <c r="D27" s="45"/>
    </row>
    <row r="28" spans="1:7" s="6" customFormat="1" ht="12">
      <c r="B28" s="46"/>
      <c r="C28" s="46"/>
      <c r="D28" s="47"/>
    </row>
    <row r="29" spans="1:7" s="6" customFormat="1" ht="24.75" customHeight="1"/>
  </sheetData>
  <mergeCells count="6">
    <mergeCell ref="A1:E1"/>
    <mergeCell ref="D3:E3"/>
    <mergeCell ref="A4:E4"/>
    <mergeCell ref="A15:E15"/>
    <mergeCell ref="A18:A20"/>
    <mergeCell ref="A21:A2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C21" sqref="C21"/>
    </sheetView>
  </sheetViews>
  <sheetFormatPr defaultRowHeight="13.5"/>
  <cols>
    <col min="1" max="1" width="16" style="6" customWidth="1"/>
    <col min="2" max="2" width="16.5" style="6" customWidth="1"/>
    <col min="3" max="4" width="17.75" style="6" customWidth="1"/>
    <col min="5" max="5" width="16.125" style="6" customWidth="1"/>
    <col min="6" max="10" width="15.5" style="6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39" customHeight="1">
      <c r="A1" s="52" t="s">
        <v>59</v>
      </c>
      <c r="B1" s="52"/>
      <c r="C1" s="52"/>
      <c r="D1" s="52"/>
      <c r="E1" s="52"/>
      <c r="F1" s="1"/>
      <c r="G1" s="1"/>
      <c r="H1" s="1"/>
      <c r="I1" s="1"/>
      <c r="J1" s="1"/>
    </row>
    <row r="2" spans="1:10" ht="6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/>
      <c r="B3" s="3"/>
      <c r="C3" s="4"/>
      <c r="D3" s="53" t="s">
        <v>54</v>
      </c>
      <c r="E3" s="54"/>
      <c r="F3" s="5"/>
      <c r="G3" s="5"/>
      <c r="H3" s="5"/>
      <c r="I3" s="5"/>
      <c r="J3" s="5"/>
    </row>
    <row r="4" spans="1:10" ht="24.95" customHeight="1">
      <c r="A4" s="55" t="s">
        <v>5</v>
      </c>
      <c r="B4" s="56"/>
      <c r="C4" s="56"/>
      <c r="D4" s="56"/>
      <c r="E4" s="57"/>
    </row>
    <row r="5" spans="1:10" ht="30" customHeight="1" thickBot="1">
      <c r="A5" s="7" t="s">
        <v>6</v>
      </c>
      <c r="B5" s="8" t="s">
        <v>7</v>
      </c>
      <c r="C5" s="59" t="s">
        <v>55</v>
      </c>
      <c r="D5" s="60" t="s">
        <v>56</v>
      </c>
      <c r="E5" s="11" t="s">
        <v>8</v>
      </c>
    </row>
    <row r="6" spans="1:10" s="16" customFormat="1" ht="21.95" customHeight="1" thickTop="1">
      <c r="A6" s="12" t="s">
        <v>9</v>
      </c>
      <c r="B6" s="13"/>
      <c r="C6" s="35">
        <f>SUM(C7:C7)</f>
        <v>6000000</v>
      </c>
      <c r="D6" s="35">
        <f>SUM(D7:D7)</f>
        <v>11400000</v>
      </c>
      <c r="E6" s="36">
        <f>SUM(E7:E7)</f>
        <v>5400000</v>
      </c>
    </row>
    <row r="7" spans="1:10" ht="21.95" customHeight="1">
      <c r="A7" s="25" t="s">
        <v>57</v>
      </c>
      <c r="B7" s="26" t="s">
        <v>58</v>
      </c>
      <c r="C7" s="27">
        <v>6000000</v>
      </c>
      <c r="D7" s="27">
        <v>11400000</v>
      </c>
      <c r="E7" s="28">
        <f>D7-C7</f>
        <v>5400000</v>
      </c>
    </row>
    <row r="8" spans="1:10" ht="21.95" customHeight="1">
      <c r="A8" s="29"/>
      <c r="B8" s="29"/>
      <c r="C8" s="30"/>
      <c r="D8" s="31"/>
      <c r="E8" s="32"/>
    </row>
    <row r="9" spans="1:10" ht="21.95" customHeight="1">
      <c r="A9" s="33"/>
      <c r="B9" s="33"/>
      <c r="C9" s="33"/>
      <c r="D9" s="33"/>
      <c r="E9" s="34"/>
    </row>
    <row r="10" spans="1:10" s="6" customFormat="1" ht="24.95" customHeight="1">
      <c r="A10" s="55" t="s">
        <v>15</v>
      </c>
      <c r="B10" s="56"/>
      <c r="C10" s="56"/>
      <c r="D10" s="56"/>
      <c r="E10" s="57"/>
    </row>
    <row r="11" spans="1:10" ht="30" customHeight="1" thickBot="1">
      <c r="A11" s="7" t="s">
        <v>6</v>
      </c>
      <c r="B11" s="8" t="s">
        <v>7</v>
      </c>
      <c r="C11" s="59" t="s">
        <v>55</v>
      </c>
      <c r="D11" s="60" t="s">
        <v>56</v>
      </c>
      <c r="E11" s="11" t="s">
        <v>8</v>
      </c>
    </row>
    <row r="12" spans="1:10" s="6" customFormat="1" ht="21.95" customHeight="1" thickTop="1">
      <c r="A12" s="12" t="s">
        <v>16</v>
      </c>
      <c r="B12" s="13"/>
      <c r="C12" s="35">
        <f>SUM(C13:C13)</f>
        <v>6000000</v>
      </c>
      <c r="D12" s="35">
        <f>SUM(D13:D13)</f>
        <v>11400000</v>
      </c>
      <c r="E12" s="36">
        <f>D12-C12</f>
        <v>5400000</v>
      </c>
    </row>
    <row r="13" spans="1:10" s="6" customFormat="1" ht="21.95" customHeight="1">
      <c r="A13" s="25" t="s">
        <v>3</v>
      </c>
      <c r="B13" s="48" t="s">
        <v>60</v>
      </c>
      <c r="C13" s="27">
        <v>6000000</v>
      </c>
      <c r="D13" s="27">
        <v>11400000</v>
      </c>
      <c r="E13" s="28">
        <f>D13-C13</f>
        <v>5400000</v>
      </c>
    </row>
    <row r="14" spans="1:10" s="6" customFormat="1" ht="21.95" customHeight="1">
      <c r="A14" s="29"/>
      <c r="B14" s="29"/>
      <c r="C14" s="43"/>
      <c r="D14" s="31"/>
      <c r="E14" s="44"/>
    </row>
    <row r="15" spans="1:10" s="6" customFormat="1" ht="21.95" customHeight="1">
      <c r="B15" s="45"/>
      <c r="C15" s="45"/>
      <c r="D15" s="45"/>
    </row>
    <row r="16" spans="1:10" s="6" customFormat="1" ht="12">
      <c r="B16" s="46"/>
      <c r="C16" s="46"/>
      <c r="D16" s="47"/>
    </row>
    <row r="17" s="6" customFormat="1" ht="24.75" customHeight="1"/>
  </sheetData>
  <mergeCells count="4">
    <mergeCell ref="A1:E1"/>
    <mergeCell ref="D3:E3"/>
    <mergeCell ref="A4:E4"/>
    <mergeCell ref="A10:E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 결산</vt:lpstr>
      <vt:lpstr>2016 1차추경</vt:lpstr>
      <vt:lpstr>2016 특별회계 1차추경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PC02</cp:lastModifiedBy>
  <cp:lastPrinted>2016-02-05T06:08:25Z</cp:lastPrinted>
  <dcterms:created xsi:type="dcterms:W3CDTF">2012-03-15T00:45:44Z</dcterms:created>
  <dcterms:modified xsi:type="dcterms:W3CDTF">2016-03-30T07:33:54Z</dcterms:modified>
</cp:coreProperties>
</file>