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8035" windowHeight="15255"/>
  </bookViews>
  <sheets>
    <sheet name="결산 총괄표" sheetId="1" r:id="rId1"/>
    <sheet name="세입결산서" sheetId="2" r:id="rId2"/>
    <sheet name="세출결산서" sheetId="3" r:id="rId3"/>
  </sheets>
  <calcPr calcId="125725"/>
</workbook>
</file>

<file path=xl/calcChain.xml><?xml version="1.0" encoding="utf-8"?>
<calcChain xmlns="http://schemas.openxmlformats.org/spreadsheetml/2006/main">
  <c r="E13" i="1"/>
  <c r="D13"/>
  <c r="F7"/>
  <c r="F8"/>
  <c r="F9"/>
  <c r="F10"/>
  <c r="F6"/>
  <c r="F13" s="1"/>
  <c r="J13"/>
  <c r="K13"/>
  <c r="I13"/>
</calcChain>
</file>

<file path=xl/sharedStrings.xml><?xml version="1.0" encoding="utf-8"?>
<sst xmlns="http://schemas.openxmlformats.org/spreadsheetml/2006/main" count="192" uniqueCount="58">
  <si>
    <t>순번</t>
  </si>
  <si>
    <t>세입</t>
  </si>
  <si>
    <t>세출</t>
  </si>
  <si>
    <t>관</t>
  </si>
  <si>
    <t>항</t>
  </si>
  <si>
    <t>예산액</t>
  </si>
  <si>
    <t>결산액</t>
  </si>
  <si>
    <t>증감액</t>
  </si>
  <si>
    <t>보조금수입</t>
  </si>
  <si>
    <t>사무비</t>
  </si>
  <si>
    <t>인건비</t>
  </si>
  <si>
    <t>후원금수입</t>
  </si>
  <si>
    <t>업무추진비</t>
  </si>
  <si>
    <t>전입금</t>
  </si>
  <si>
    <t>운영비</t>
  </si>
  <si>
    <t>이월금</t>
  </si>
  <si>
    <t>잡수입</t>
  </si>
  <si>
    <t>사업비</t>
  </si>
  <si>
    <t>교육비</t>
  </si>
  <si>
    <t>잡지출</t>
  </si>
  <si>
    <t>합계</t>
  </si>
  <si>
    <t>예산</t>
  </si>
  <si>
    <t>결산</t>
  </si>
  <si>
    <t>증감</t>
  </si>
  <si>
    <t>지정후원금</t>
  </si>
  <si>
    <t>비지정후원금</t>
  </si>
  <si>
    <t>법인전입금</t>
  </si>
  <si>
    <t>전년도이월금</t>
  </si>
  <si>
    <t>기타잡수입</t>
  </si>
  <si>
    <t>제수당</t>
  </si>
  <si>
    <t>기타후생경비</t>
  </si>
  <si>
    <t>기관운영비</t>
  </si>
  <si>
    <t>공공요금</t>
  </si>
  <si>
    <t>제세공과금</t>
  </si>
  <si>
    <t>학습지원비</t>
  </si>
  <si>
    <t>공동모금회 아동,청소년 야간보호 사업비</t>
  </si>
  <si>
    <t>국고보조금</t>
  </si>
  <si>
    <t>기타예금이자수입</t>
  </si>
  <si>
    <t>목</t>
  </si>
  <si>
    <t>구분</t>
  </si>
  <si>
    <t>정부보조금</t>
  </si>
  <si>
    <t>자부담</t>
  </si>
  <si>
    <t>후원금</t>
  </si>
  <si>
    <t>사회보험부담금</t>
  </si>
  <si>
    <t>수용비 및 수수료</t>
  </si>
  <si>
    <t>차량비</t>
  </si>
  <si>
    <t>급식비 사업비</t>
  </si>
  <si>
    <t>인건비 사업비</t>
  </si>
  <si>
    <t>사업비 사업비</t>
  </si>
  <si>
    <t>세입 결산서</t>
    <phoneticPr fontId="3" type="noConversion"/>
  </si>
  <si>
    <t>세출 결산서</t>
    <phoneticPr fontId="3" type="noConversion"/>
  </si>
  <si>
    <t>결산 총괄표</t>
    <phoneticPr fontId="3" type="noConversion"/>
  </si>
  <si>
    <t>전년도이월금(후원금)</t>
  </si>
  <si>
    <t>급여</t>
  </si>
  <si>
    <t>퇴직금 및 퇴직적립금</t>
  </si>
  <si>
    <t>직책보조비</t>
  </si>
  <si>
    <t>기타운영비</t>
  </si>
  <si>
    <t>급식비</t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</si>
</sst>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1"/>
      <color theme="1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20"/>
      <color theme="1"/>
      <name val="맑은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22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176" fontId="1" fillId="0" borderId="2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31" xfId="0" applyFont="1" applyFill="1" applyBorder="1" applyAlignment="1">
      <alignment horizontal="righ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wrapText="1"/>
    </xf>
    <xf numFmtId="3" fontId="1" fillId="0" borderId="36" xfId="0" applyNumberFormat="1" applyFont="1" applyBorder="1" applyAlignment="1">
      <alignment horizontal="righ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A2" sqref="A2:K2"/>
    </sheetView>
  </sheetViews>
  <sheetFormatPr defaultRowHeight="16.5"/>
  <cols>
    <col min="1" max="1" width="6.25" customWidth="1"/>
    <col min="2" max="2" width="13.375" customWidth="1"/>
    <col min="3" max="3" width="13.5" customWidth="1"/>
    <col min="4" max="5" width="13.375" customWidth="1"/>
    <col min="6" max="6" width="13.5" customWidth="1"/>
    <col min="7" max="7" width="13.375" customWidth="1"/>
    <col min="8" max="8" width="13.5" customWidth="1"/>
    <col min="9" max="10" width="13.375" customWidth="1"/>
    <col min="11" max="11" width="13.5" customWidth="1"/>
  </cols>
  <sheetData>
    <row r="1" spans="1:11" s="3" customFormat="1"/>
    <row r="2" spans="1:11" ht="24.75" customHeight="1">
      <c r="A2" s="30" t="s">
        <v>51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7.25" thickBot="1"/>
    <row r="4" spans="1:11" ht="24.75" customHeight="1">
      <c r="A4" s="32" t="s">
        <v>0</v>
      </c>
      <c r="B4" s="34" t="s">
        <v>1</v>
      </c>
      <c r="C4" s="35"/>
      <c r="D4" s="35"/>
      <c r="E4" s="35"/>
      <c r="F4" s="36"/>
      <c r="G4" s="34" t="s">
        <v>2</v>
      </c>
      <c r="H4" s="35"/>
      <c r="I4" s="35"/>
      <c r="J4" s="35"/>
      <c r="K4" s="37"/>
    </row>
    <row r="5" spans="1:11" ht="24.75" customHeight="1">
      <c r="A5" s="33"/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3</v>
      </c>
      <c r="H5" s="11" t="s">
        <v>4</v>
      </c>
      <c r="I5" s="11" t="s">
        <v>5</v>
      </c>
      <c r="J5" s="11" t="s">
        <v>6</v>
      </c>
      <c r="K5" s="12" t="s">
        <v>7</v>
      </c>
    </row>
    <row r="6" spans="1:11" ht="24.75" customHeight="1">
      <c r="A6" s="16">
        <v>1</v>
      </c>
      <c r="B6" s="52" t="s">
        <v>8</v>
      </c>
      <c r="C6" s="52" t="s">
        <v>8</v>
      </c>
      <c r="D6" s="53">
        <v>78140000</v>
      </c>
      <c r="E6" s="53">
        <v>78140000</v>
      </c>
      <c r="F6" s="53">
        <f>E6-D6</f>
        <v>0</v>
      </c>
      <c r="G6" s="51" t="s">
        <v>9</v>
      </c>
      <c r="H6" s="56" t="s">
        <v>10</v>
      </c>
      <c r="I6" s="5">
        <v>53025300</v>
      </c>
      <c r="J6" s="5">
        <v>53025300</v>
      </c>
      <c r="K6" s="17">
        <v>0</v>
      </c>
    </row>
    <row r="7" spans="1:11" ht="24.75" customHeight="1">
      <c r="A7" s="8">
        <v>2</v>
      </c>
      <c r="B7" s="50" t="s">
        <v>11</v>
      </c>
      <c r="C7" s="50" t="s">
        <v>11</v>
      </c>
      <c r="D7" s="7">
        <v>44450930</v>
      </c>
      <c r="E7" s="7">
        <v>44450930</v>
      </c>
      <c r="F7" s="5">
        <f t="shared" ref="F7:F10" si="0">E7-D7</f>
        <v>0</v>
      </c>
      <c r="G7" s="58"/>
      <c r="H7" s="50" t="s">
        <v>12</v>
      </c>
      <c r="I7" s="7">
        <v>3238580</v>
      </c>
      <c r="J7" s="7">
        <v>3242500</v>
      </c>
      <c r="K7" s="9">
        <v>-3920</v>
      </c>
    </row>
    <row r="8" spans="1:11" ht="24.75" customHeight="1">
      <c r="A8" s="8">
        <v>3</v>
      </c>
      <c r="B8" s="50" t="s">
        <v>13</v>
      </c>
      <c r="C8" s="50" t="s">
        <v>13</v>
      </c>
      <c r="D8" s="7">
        <v>10738400</v>
      </c>
      <c r="E8" s="7">
        <v>10738400</v>
      </c>
      <c r="F8" s="5">
        <f t="shared" si="0"/>
        <v>0</v>
      </c>
      <c r="G8" s="59"/>
      <c r="H8" s="50" t="s">
        <v>14</v>
      </c>
      <c r="I8" s="7">
        <v>9623923</v>
      </c>
      <c r="J8" s="7">
        <v>9421640</v>
      </c>
      <c r="K8" s="9">
        <v>202283</v>
      </c>
    </row>
    <row r="9" spans="1:11" ht="24.75" customHeight="1">
      <c r="A9" s="8">
        <v>4</v>
      </c>
      <c r="B9" s="50" t="s">
        <v>15</v>
      </c>
      <c r="C9" s="50" t="s">
        <v>15</v>
      </c>
      <c r="D9" s="7">
        <v>1542361</v>
      </c>
      <c r="E9" s="7">
        <v>1542361</v>
      </c>
      <c r="F9" s="5">
        <f t="shared" si="0"/>
        <v>0</v>
      </c>
      <c r="G9" s="57" t="s">
        <v>17</v>
      </c>
      <c r="H9" s="50" t="s">
        <v>18</v>
      </c>
      <c r="I9" s="7">
        <v>2871690</v>
      </c>
      <c r="J9" s="7">
        <v>2871690</v>
      </c>
      <c r="K9" s="10">
        <v>0</v>
      </c>
    </row>
    <row r="10" spans="1:11" ht="24.75" customHeight="1">
      <c r="A10" s="8">
        <v>5</v>
      </c>
      <c r="B10" s="54" t="s">
        <v>16</v>
      </c>
      <c r="C10" s="54" t="s">
        <v>16</v>
      </c>
      <c r="D10" s="55">
        <v>3850785</v>
      </c>
      <c r="E10" s="55">
        <v>3850785</v>
      </c>
      <c r="F10" s="53">
        <f t="shared" si="0"/>
        <v>0</v>
      </c>
      <c r="G10" s="58"/>
      <c r="H10" s="50" t="s">
        <v>17</v>
      </c>
      <c r="I10" s="7">
        <v>39140323</v>
      </c>
      <c r="J10" s="7">
        <v>39063600</v>
      </c>
      <c r="K10" s="9">
        <v>76723</v>
      </c>
    </row>
    <row r="11" spans="1:11" ht="24.75" customHeight="1">
      <c r="A11" s="8">
        <v>6</v>
      </c>
      <c r="B11" s="4"/>
      <c r="C11" s="4"/>
      <c r="D11" s="6"/>
      <c r="E11" s="6"/>
      <c r="F11" s="6"/>
      <c r="G11" s="59"/>
      <c r="H11" s="50" t="s">
        <v>35</v>
      </c>
      <c r="I11" s="7">
        <v>29865000</v>
      </c>
      <c r="J11" s="7">
        <v>29865000</v>
      </c>
      <c r="K11" s="10">
        <v>0</v>
      </c>
    </row>
    <row r="12" spans="1:11" ht="24.75" customHeight="1">
      <c r="A12" s="8">
        <v>7</v>
      </c>
      <c r="B12" s="4"/>
      <c r="C12" s="4"/>
      <c r="D12" s="6"/>
      <c r="E12" s="6"/>
      <c r="F12" s="6"/>
      <c r="G12" s="50" t="s">
        <v>19</v>
      </c>
      <c r="H12" s="50" t="s">
        <v>19</v>
      </c>
      <c r="I12" s="7">
        <v>957660</v>
      </c>
      <c r="J12" s="7">
        <v>957660</v>
      </c>
      <c r="K12" s="10">
        <v>0</v>
      </c>
    </row>
    <row r="13" spans="1:11" ht="24.75" customHeight="1" thickBot="1">
      <c r="A13" s="38" t="s">
        <v>20</v>
      </c>
      <c r="B13" s="39"/>
      <c r="C13" s="40"/>
      <c r="D13" s="13">
        <f>SUM(D6:D10)</f>
        <v>138722476</v>
      </c>
      <c r="E13" s="13">
        <f>SUM(E6:E10)</f>
        <v>138722476</v>
      </c>
      <c r="F13" s="13">
        <f>SUM(F6:F12)</f>
        <v>0</v>
      </c>
      <c r="G13" s="41" t="s">
        <v>20</v>
      </c>
      <c r="H13" s="40"/>
      <c r="I13" s="13">
        <f>SUM(I6:I12)</f>
        <v>138722476</v>
      </c>
      <c r="J13" s="13">
        <f>SUM(J6:J12)</f>
        <v>138447390</v>
      </c>
      <c r="K13" s="29">
        <f>SUM(K6:K12)</f>
        <v>275086</v>
      </c>
    </row>
  </sheetData>
  <mergeCells count="8">
    <mergeCell ref="A2:K2"/>
    <mergeCell ref="A4:A5"/>
    <mergeCell ref="B4:F4"/>
    <mergeCell ref="G4:K4"/>
    <mergeCell ref="A13:C13"/>
    <mergeCell ref="G13:H13"/>
    <mergeCell ref="G7:G8"/>
    <mergeCell ref="G10:G1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A2" sqref="A2:I2"/>
    </sheetView>
  </sheetViews>
  <sheetFormatPr defaultRowHeight="16.5"/>
  <cols>
    <col min="1" max="1" width="5.5" bestFit="1" customWidth="1"/>
    <col min="2" max="3" width="12.625" customWidth="1"/>
    <col min="4" max="4" width="16.75" customWidth="1"/>
    <col min="5" max="9" width="12.625" customWidth="1"/>
  </cols>
  <sheetData>
    <row r="1" spans="1:9" s="3" customFormat="1"/>
    <row r="2" spans="1:9" s="2" customFormat="1" ht="24.75" customHeight="1">
      <c r="A2" s="42" t="s">
        <v>49</v>
      </c>
      <c r="B2" s="43"/>
      <c r="C2" s="43"/>
      <c r="D2" s="43"/>
      <c r="E2" s="43"/>
      <c r="F2" s="43"/>
      <c r="G2" s="43"/>
      <c r="H2" s="43"/>
      <c r="I2" s="43"/>
    </row>
    <row r="3" spans="1:9" s="3" customFormat="1" ht="24.75" customHeight="1" thickBot="1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24.75" customHeight="1" thickBot="1">
      <c r="A4" s="71" t="s">
        <v>0</v>
      </c>
      <c r="B4" s="72" t="s">
        <v>3</v>
      </c>
      <c r="C4" s="72" t="s">
        <v>4</v>
      </c>
      <c r="D4" s="72" t="s">
        <v>38</v>
      </c>
      <c r="E4" s="72" t="s">
        <v>39</v>
      </c>
      <c r="F4" s="72" t="s">
        <v>40</v>
      </c>
      <c r="G4" s="72" t="s">
        <v>41</v>
      </c>
      <c r="H4" s="72" t="s">
        <v>42</v>
      </c>
      <c r="I4" s="73" t="s">
        <v>20</v>
      </c>
    </row>
    <row r="5" spans="1:9" ht="24.75" customHeight="1" thickTop="1">
      <c r="A5" s="20">
        <v>1</v>
      </c>
      <c r="B5" s="67" t="s">
        <v>8</v>
      </c>
      <c r="C5" s="67" t="s">
        <v>8</v>
      </c>
      <c r="D5" s="67" t="s">
        <v>36</v>
      </c>
      <c r="E5" s="64" t="s">
        <v>21</v>
      </c>
      <c r="F5" s="68">
        <v>78140000</v>
      </c>
      <c r="G5" s="66">
        <v>0</v>
      </c>
      <c r="H5" s="66">
        <v>0</v>
      </c>
      <c r="I5" s="22">
        <v>78140000</v>
      </c>
    </row>
    <row r="6" spans="1:9" ht="24.75" customHeight="1">
      <c r="A6" s="18">
        <v>2</v>
      </c>
      <c r="B6" s="61"/>
      <c r="C6" s="61"/>
      <c r="D6" s="61"/>
      <c r="E6" s="60" t="s">
        <v>22</v>
      </c>
      <c r="F6" s="62">
        <v>78140000</v>
      </c>
      <c r="G6" s="63">
        <v>0</v>
      </c>
      <c r="H6" s="63">
        <v>0</v>
      </c>
      <c r="I6" s="19">
        <v>78140000</v>
      </c>
    </row>
    <row r="7" spans="1:9" ht="24.75" customHeight="1">
      <c r="A7" s="20">
        <v>3</v>
      </c>
      <c r="B7" s="65"/>
      <c r="C7" s="65"/>
      <c r="D7" s="65"/>
      <c r="E7" s="64" t="s">
        <v>23</v>
      </c>
      <c r="F7" s="66">
        <v>0</v>
      </c>
      <c r="G7" s="66">
        <v>0</v>
      </c>
      <c r="H7" s="66">
        <v>0</v>
      </c>
      <c r="I7" s="21">
        <v>0</v>
      </c>
    </row>
    <row r="8" spans="1:9" ht="24.75" customHeight="1">
      <c r="A8" s="18">
        <v>4</v>
      </c>
      <c r="B8" s="61" t="s">
        <v>11</v>
      </c>
      <c r="C8" s="61" t="s">
        <v>11</v>
      </c>
      <c r="D8" s="61" t="s">
        <v>24</v>
      </c>
      <c r="E8" s="60" t="s">
        <v>21</v>
      </c>
      <c r="F8" s="63">
        <v>0</v>
      </c>
      <c r="G8" s="63">
        <v>0</v>
      </c>
      <c r="H8" s="62">
        <v>29865000</v>
      </c>
      <c r="I8" s="19">
        <v>29865000</v>
      </c>
    </row>
    <row r="9" spans="1:9" ht="24.75" customHeight="1">
      <c r="A9" s="20">
        <v>5</v>
      </c>
      <c r="B9" s="67"/>
      <c r="C9" s="67"/>
      <c r="D9" s="67"/>
      <c r="E9" s="64" t="s">
        <v>22</v>
      </c>
      <c r="F9" s="66">
        <v>0</v>
      </c>
      <c r="G9" s="66">
        <v>0</v>
      </c>
      <c r="H9" s="68">
        <v>29865000</v>
      </c>
      <c r="I9" s="22">
        <v>29865000</v>
      </c>
    </row>
    <row r="10" spans="1:9" ht="24.75" customHeight="1">
      <c r="A10" s="18">
        <v>6</v>
      </c>
      <c r="B10" s="61"/>
      <c r="C10" s="61"/>
      <c r="D10" s="69"/>
      <c r="E10" s="60" t="s">
        <v>23</v>
      </c>
      <c r="F10" s="63">
        <v>0</v>
      </c>
      <c r="G10" s="63">
        <v>0</v>
      </c>
      <c r="H10" s="63">
        <v>0</v>
      </c>
      <c r="I10" s="23">
        <v>0</v>
      </c>
    </row>
    <row r="11" spans="1:9" ht="24.75" customHeight="1">
      <c r="A11" s="20">
        <v>7</v>
      </c>
      <c r="B11" s="67"/>
      <c r="C11" s="67"/>
      <c r="D11" s="67" t="s">
        <v>25</v>
      </c>
      <c r="E11" s="64" t="s">
        <v>21</v>
      </c>
      <c r="F11" s="66">
        <v>0</v>
      </c>
      <c r="G11" s="66">
        <v>0</v>
      </c>
      <c r="H11" s="68">
        <v>14585930</v>
      </c>
      <c r="I11" s="22">
        <v>14585930</v>
      </c>
    </row>
    <row r="12" spans="1:9" ht="24.75" customHeight="1">
      <c r="A12" s="18">
        <v>8</v>
      </c>
      <c r="B12" s="61"/>
      <c r="C12" s="61"/>
      <c r="D12" s="61"/>
      <c r="E12" s="60" t="s">
        <v>22</v>
      </c>
      <c r="F12" s="63">
        <v>0</v>
      </c>
      <c r="G12" s="63">
        <v>0</v>
      </c>
      <c r="H12" s="62">
        <v>14585930</v>
      </c>
      <c r="I12" s="19">
        <v>14585930</v>
      </c>
    </row>
    <row r="13" spans="1:9" ht="24.75" customHeight="1">
      <c r="A13" s="20">
        <v>9</v>
      </c>
      <c r="B13" s="65"/>
      <c r="C13" s="65"/>
      <c r="D13" s="65"/>
      <c r="E13" s="64" t="s">
        <v>23</v>
      </c>
      <c r="F13" s="66">
        <v>0</v>
      </c>
      <c r="G13" s="66">
        <v>0</v>
      </c>
      <c r="H13" s="66">
        <v>0</v>
      </c>
      <c r="I13" s="21">
        <v>0</v>
      </c>
    </row>
    <row r="14" spans="1:9" ht="24.75" customHeight="1">
      <c r="A14" s="18">
        <v>10</v>
      </c>
      <c r="B14" s="61" t="s">
        <v>13</v>
      </c>
      <c r="C14" s="61" t="s">
        <v>13</v>
      </c>
      <c r="D14" s="61" t="s">
        <v>26</v>
      </c>
      <c r="E14" s="60" t="s">
        <v>21</v>
      </c>
      <c r="F14" s="63">
        <v>0</v>
      </c>
      <c r="G14" s="62">
        <v>10738400</v>
      </c>
      <c r="H14" s="63">
        <v>0</v>
      </c>
      <c r="I14" s="19">
        <v>10738400</v>
      </c>
    </row>
    <row r="15" spans="1:9" ht="24.75" customHeight="1">
      <c r="A15" s="20">
        <v>11</v>
      </c>
      <c r="B15" s="67"/>
      <c r="C15" s="67"/>
      <c r="D15" s="67"/>
      <c r="E15" s="64" t="s">
        <v>22</v>
      </c>
      <c r="F15" s="66">
        <v>0</v>
      </c>
      <c r="G15" s="68">
        <v>10738400</v>
      </c>
      <c r="H15" s="66">
        <v>0</v>
      </c>
      <c r="I15" s="22">
        <v>10738400</v>
      </c>
    </row>
    <row r="16" spans="1:9" ht="24.75" customHeight="1">
      <c r="A16" s="18">
        <v>12</v>
      </c>
      <c r="B16" s="69"/>
      <c r="C16" s="69"/>
      <c r="D16" s="69"/>
      <c r="E16" s="60" t="s">
        <v>23</v>
      </c>
      <c r="F16" s="63">
        <v>0</v>
      </c>
      <c r="G16" s="63">
        <v>0</v>
      </c>
      <c r="H16" s="63">
        <v>0</v>
      </c>
      <c r="I16" s="23">
        <v>0</v>
      </c>
    </row>
    <row r="17" spans="1:9" ht="24.75" customHeight="1">
      <c r="A17" s="20">
        <v>13</v>
      </c>
      <c r="B17" s="67" t="s">
        <v>15</v>
      </c>
      <c r="C17" s="67" t="s">
        <v>15</v>
      </c>
      <c r="D17" s="67" t="s">
        <v>27</v>
      </c>
      <c r="E17" s="64" t="s">
        <v>21</v>
      </c>
      <c r="F17" s="66">
        <v>0</v>
      </c>
      <c r="G17" s="68">
        <v>961237</v>
      </c>
      <c r="H17" s="66">
        <v>0</v>
      </c>
      <c r="I17" s="22">
        <v>961237</v>
      </c>
    </row>
    <row r="18" spans="1:9" ht="24.75" customHeight="1">
      <c r="A18" s="18">
        <v>14</v>
      </c>
      <c r="B18" s="61"/>
      <c r="C18" s="61"/>
      <c r="D18" s="61"/>
      <c r="E18" s="60" t="s">
        <v>22</v>
      </c>
      <c r="F18" s="63">
        <v>0</v>
      </c>
      <c r="G18" s="62">
        <v>961237</v>
      </c>
      <c r="H18" s="63">
        <v>0</v>
      </c>
      <c r="I18" s="19">
        <v>961237</v>
      </c>
    </row>
    <row r="19" spans="1:9" ht="24.75" customHeight="1">
      <c r="A19" s="20">
        <v>15</v>
      </c>
      <c r="B19" s="67"/>
      <c r="C19" s="67"/>
      <c r="D19" s="65"/>
      <c r="E19" s="64" t="s">
        <v>23</v>
      </c>
      <c r="F19" s="66">
        <v>0</v>
      </c>
      <c r="G19" s="66">
        <v>0</v>
      </c>
      <c r="H19" s="66">
        <v>0</v>
      </c>
      <c r="I19" s="21">
        <v>0</v>
      </c>
    </row>
    <row r="20" spans="1:9" ht="24.75" customHeight="1">
      <c r="A20" s="18">
        <v>16</v>
      </c>
      <c r="B20" s="61"/>
      <c r="C20" s="61"/>
      <c r="D20" s="61" t="s">
        <v>52</v>
      </c>
      <c r="E20" s="60" t="s">
        <v>21</v>
      </c>
      <c r="F20" s="63">
        <v>0</v>
      </c>
      <c r="G20" s="63">
        <v>0</v>
      </c>
      <c r="H20" s="62">
        <v>581124</v>
      </c>
      <c r="I20" s="19">
        <v>581124</v>
      </c>
    </row>
    <row r="21" spans="1:9" ht="24.75" customHeight="1">
      <c r="A21" s="20">
        <v>17</v>
      </c>
      <c r="B21" s="67"/>
      <c r="C21" s="67"/>
      <c r="D21" s="67"/>
      <c r="E21" s="64" t="s">
        <v>22</v>
      </c>
      <c r="F21" s="66">
        <v>0</v>
      </c>
      <c r="G21" s="66">
        <v>0</v>
      </c>
      <c r="H21" s="68">
        <v>581124</v>
      </c>
      <c r="I21" s="22">
        <v>581124</v>
      </c>
    </row>
    <row r="22" spans="1:9" ht="24.75" customHeight="1">
      <c r="A22" s="18">
        <v>18</v>
      </c>
      <c r="B22" s="69"/>
      <c r="C22" s="69"/>
      <c r="D22" s="69"/>
      <c r="E22" s="60" t="s">
        <v>23</v>
      </c>
      <c r="F22" s="63">
        <v>0</v>
      </c>
      <c r="G22" s="63">
        <v>0</v>
      </c>
      <c r="H22" s="63">
        <v>0</v>
      </c>
      <c r="I22" s="23">
        <v>0</v>
      </c>
    </row>
    <row r="23" spans="1:9" ht="24.75" customHeight="1">
      <c r="A23" s="20">
        <v>19</v>
      </c>
      <c r="B23" s="67" t="s">
        <v>16</v>
      </c>
      <c r="C23" s="67" t="s">
        <v>16</v>
      </c>
      <c r="D23" s="67" t="s">
        <v>37</v>
      </c>
      <c r="E23" s="64" t="s">
        <v>21</v>
      </c>
      <c r="F23" s="66">
        <v>0</v>
      </c>
      <c r="G23" s="68">
        <v>1436</v>
      </c>
      <c r="H23" s="66">
        <v>389</v>
      </c>
      <c r="I23" s="22">
        <v>1825</v>
      </c>
    </row>
    <row r="24" spans="1:9" ht="24.75" customHeight="1">
      <c r="A24" s="18">
        <v>20</v>
      </c>
      <c r="B24" s="61"/>
      <c r="C24" s="61"/>
      <c r="D24" s="61"/>
      <c r="E24" s="60" t="s">
        <v>22</v>
      </c>
      <c r="F24" s="63">
        <v>0</v>
      </c>
      <c r="G24" s="62">
        <v>1436</v>
      </c>
      <c r="H24" s="63">
        <v>389</v>
      </c>
      <c r="I24" s="19">
        <v>1825</v>
      </c>
    </row>
    <row r="25" spans="1:9" ht="24.75" customHeight="1">
      <c r="A25" s="20">
        <v>21</v>
      </c>
      <c r="B25" s="67"/>
      <c r="C25" s="67"/>
      <c r="D25" s="65"/>
      <c r="E25" s="64" t="s">
        <v>23</v>
      </c>
      <c r="F25" s="66">
        <v>0</v>
      </c>
      <c r="G25" s="66">
        <v>0</v>
      </c>
      <c r="H25" s="66">
        <v>0</v>
      </c>
      <c r="I25" s="21">
        <v>0</v>
      </c>
    </row>
    <row r="26" spans="1:9" ht="24.75" customHeight="1">
      <c r="A26" s="18">
        <v>22</v>
      </c>
      <c r="B26" s="61"/>
      <c r="C26" s="61"/>
      <c r="D26" s="61" t="s">
        <v>28</v>
      </c>
      <c r="E26" s="60" t="s">
        <v>21</v>
      </c>
      <c r="F26" s="63">
        <v>0</v>
      </c>
      <c r="G26" s="62">
        <v>3848960</v>
      </c>
      <c r="H26" s="63">
        <v>0</v>
      </c>
      <c r="I26" s="19">
        <v>3848960</v>
      </c>
    </row>
    <row r="27" spans="1:9" ht="24.75" customHeight="1">
      <c r="A27" s="20">
        <v>23</v>
      </c>
      <c r="B27" s="67"/>
      <c r="C27" s="67"/>
      <c r="D27" s="67"/>
      <c r="E27" s="64" t="s">
        <v>22</v>
      </c>
      <c r="F27" s="66">
        <v>0</v>
      </c>
      <c r="G27" s="68">
        <v>3848960</v>
      </c>
      <c r="H27" s="66">
        <v>0</v>
      </c>
      <c r="I27" s="22">
        <v>3848960</v>
      </c>
    </row>
    <row r="28" spans="1:9" ht="24.75" customHeight="1" thickBot="1">
      <c r="A28" s="74">
        <v>24</v>
      </c>
      <c r="B28" s="76"/>
      <c r="C28" s="76"/>
      <c r="D28" s="76"/>
      <c r="E28" s="14" t="s">
        <v>23</v>
      </c>
      <c r="F28" s="87">
        <v>0</v>
      </c>
      <c r="G28" s="87">
        <v>0</v>
      </c>
      <c r="H28" s="87">
        <v>0</v>
      </c>
      <c r="I28" s="88">
        <v>0</v>
      </c>
    </row>
    <row r="29" spans="1:9" ht="24.75" customHeight="1" thickTop="1">
      <c r="A29" s="89" t="s">
        <v>20</v>
      </c>
      <c r="B29" s="90"/>
      <c r="C29" s="90"/>
      <c r="D29" s="91"/>
      <c r="E29" s="92" t="s">
        <v>21</v>
      </c>
      <c r="F29" s="93">
        <v>78140000</v>
      </c>
      <c r="G29" s="93">
        <v>15550033</v>
      </c>
      <c r="H29" s="93">
        <v>45032443</v>
      </c>
      <c r="I29" s="94">
        <v>138722476</v>
      </c>
    </row>
    <row r="30" spans="1:9" ht="24.75" customHeight="1">
      <c r="A30" s="44"/>
      <c r="B30" s="45"/>
      <c r="C30" s="45"/>
      <c r="D30" s="46"/>
      <c r="E30" s="85" t="s">
        <v>22</v>
      </c>
      <c r="F30" s="86">
        <v>78140000</v>
      </c>
      <c r="G30" s="86">
        <v>15550033</v>
      </c>
      <c r="H30" s="86">
        <v>45032443</v>
      </c>
      <c r="I30" s="24">
        <v>138722476</v>
      </c>
    </row>
    <row r="31" spans="1:9" ht="24.75" customHeight="1" thickBot="1">
      <c r="A31" s="47"/>
      <c r="B31" s="48"/>
      <c r="C31" s="48"/>
      <c r="D31" s="49"/>
      <c r="E31" s="25" t="s">
        <v>23</v>
      </c>
      <c r="F31" s="28">
        <v>0</v>
      </c>
      <c r="G31" s="28">
        <v>0</v>
      </c>
      <c r="H31" s="28">
        <v>0</v>
      </c>
      <c r="I31" s="70">
        <v>0</v>
      </c>
    </row>
  </sheetData>
  <mergeCells count="2">
    <mergeCell ref="A2:I2"/>
    <mergeCell ref="A29:D3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I64"/>
  <sheetViews>
    <sheetView workbookViewId="0">
      <selection activeCell="A2" sqref="A2:I2"/>
    </sheetView>
  </sheetViews>
  <sheetFormatPr defaultRowHeight="16.5"/>
  <cols>
    <col min="1" max="1" width="5.5" customWidth="1"/>
    <col min="2" max="3" width="12.625" customWidth="1"/>
    <col min="4" max="4" width="16.25" customWidth="1"/>
    <col min="5" max="9" width="12.625" customWidth="1"/>
  </cols>
  <sheetData>
    <row r="2" spans="1:9" s="3" customFormat="1" ht="24.75" customHeight="1">
      <c r="A2" s="42" t="s">
        <v>50</v>
      </c>
      <c r="B2" s="30"/>
      <c r="C2" s="30"/>
      <c r="D2" s="30"/>
      <c r="E2" s="30"/>
      <c r="F2" s="30"/>
      <c r="G2" s="30"/>
      <c r="H2" s="30"/>
      <c r="I2" s="30"/>
    </row>
    <row r="3" spans="1:9" ht="17.25" thickBot="1"/>
    <row r="4" spans="1:9" s="3" customFormat="1" ht="24.75" customHeight="1" thickBot="1">
      <c r="A4" s="71" t="s">
        <v>0</v>
      </c>
      <c r="B4" s="72" t="s">
        <v>3</v>
      </c>
      <c r="C4" s="72" t="s">
        <v>4</v>
      </c>
      <c r="D4" s="72" t="s">
        <v>38</v>
      </c>
      <c r="E4" s="72" t="s">
        <v>39</v>
      </c>
      <c r="F4" s="72" t="s">
        <v>40</v>
      </c>
      <c r="G4" s="72" t="s">
        <v>41</v>
      </c>
      <c r="H4" s="72" t="s">
        <v>42</v>
      </c>
      <c r="I4" s="73" t="s">
        <v>20</v>
      </c>
    </row>
    <row r="5" spans="1:9" ht="24.75" customHeight="1" thickTop="1">
      <c r="A5" s="20">
        <v>1</v>
      </c>
      <c r="B5" s="80" t="s">
        <v>9</v>
      </c>
      <c r="C5" s="80" t="s">
        <v>10</v>
      </c>
      <c r="D5" s="80" t="s">
        <v>53</v>
      </c>
      <c r="E5" s="79" t="s">
        <v>21</v>
      </c>
      <c r="F5" s="83">
        <v>37200000</v>
      </c>
      <c r="G5" s="82">
        <v>0</v>
      </c>
      <c r="H5" s="82">
        <v>0</v>
      </c>
      <c r="I5" s="22">
        <v>37200000</v>
      </c>
    </row>
    <row r="6" spans="1:9" ht="24.75" customHeight="1">
      <c r="A6" s="18">
        <v>2</v>
      </c>
      <c r="B6" s="76"/>
      <c r="C6" s="76"/>
      <c r="D6" s="76"/>
      <c r="E6" s="75" t="s">
        <v>22</v>
      </c>
      <c r="F6" s="77">
        <v>37200000</v>
      </c>
      <c r="G6" s="78">
        <v>0</v>
      </c>
      <c r="H6" s="78">
        <v>0</v>
      </c>
      <c r="I6" s="19">
        <v>37200000</v>
      </c>
    </row>
    <row r="7" spans="1:9" ht="24.75" customHeight="1">
      <c r="A7" s="20">
        <v>3</v>
      </c>
      <c r="B7" s="80"/>
      <c r="C7" s="80"/>
      <c r="D7" s="81"/>
      <c r="E7" s="79" t="s">
        <v>23</v>
      </c>
      <c r="F7" s="82">
        <v>0</v>
      </c>
      <c r="G7" s="82">
        <v>0</v>
      </c>
      <c r="H7" s="82">
        <v>0</v>
      </c>
      <c r="I7" s="21">
        <v>0</v>
      </c>
    </row>
    <row r="8" spans="1:9" ht="24.75" customHeight="1">
      <c r="A8" s="18">
        <v>4</v>
      </c>
      <c r="B8" s="76"/>
      <c r="C8" s="76"/>
      <c r="D8" s="76" t="s">
        <v>29</v>
      </c>
      <c r="E8" s="75" t="s">
        <v>21</v>
      </c>
      <c r="F8" s="77">
        <v>2880000</v>
      </c>
      <c r="G8" s="78">
        <v>0</v>
      </c>
      <c r="H8" s="77">
        <v>3000000</v>
      </c>
      <c r="I8" s="19">
        <v>5880000</v>
      </c>
    </row>
    <row r="9" spans="1:9" ht="24.75" customHeight="1">
      <c r="A9" s="20">
        <v>5</v>
      </c>
      <c r="B9" s="80"/>
      <c r="C9" s="80"/>
      <c r="D9" s="80"/>
      <c r="E9" s="79" t="s">
        <v>22</v>
      </c>
      <c r="F9" s="83">
        <v>2880000</v>
      </c>
      <c r="G9" s="82">
        <v>0</v>
      </c>
      <c r="H9" s="83">
        <v>3000000</v>
      </c>
      <c r="I9" s="22">
        <v>5880000</v>
      </c>
    </row>
    <row r="10" spans="1:9" ht="24.75" customHeight="1">
      <c r="A10" s="18">
        <v>6</v>
      </c>
      <c r="B10" s="76"/>
      <c r="C10" s="76"/>
      <c r="D10" s="84"/>
      <c r="E10" s="75" t="s">
        <v>23</v>
      </c>
      <c r="F10" s="78">
        <v>0</v>
      </c>
      <c r="G10" s="78">
        <v>0</v>
      </c>
      <c r="H10" s="78">
        <v>0</v>
      </c>
      <c r="I10" s="23">
        <v>0</v>
      </c>
    </row>
    <row r="11" spans="1:9" ht="24.75" customHeight="1">
      <c r="A11" s="20">
        <v>7</v>
      </c>
      <c r="B11" s="80"/>
      <c r="C11" s="80"/>
      <c r="D11" s="80" t="s">
        <v>54</v>
      </c>
      <c r="E11" s="79" t="s">
        <v>21</v>
      </c>
      <c r="F11" s="82">
        <v>0</v>
      </c>
      <c r="G11" s="83">
        <v>3440760</v>
      </c>
      <c r="H11" s="82">
        <v>0</v>
      </c>
      <c r="I11" s="22">
        <v>3440760</v>
      </c>
    </row>
    <row r="12" spans="1:9" ht="24.75" customHeight="1">
      <c r="A12" s="18">
        <v>8</v>
      </c>
      <c r="B12" s="76"/>
      <c r="C12" s="76"/>
      <c r="D12" s="76"/>
      <c r="E12" s="75" t="s">
        <v>22</v>
      </c>
      <c r="F12" s="78">
        <v>0</v>
      </c>
      <c r="G12" s="77">
        <v>3440760</v>
      </c>
      <c r="H12" s="78">
        <v>0</v>
      </c>
      <c r="I12" s="19">
        <v>3440760</v>
      </c>
    </row>
    <row r="13" spans="1:9" ht="24.75" customHeight="1">
      <c r="A13" s="20">
        <v>9</v>
      </c>
      <c r="B13" s="80"/>
      <c r="C13" s="80"/>
      <c r="D13" s="81"/>
      <c r="E13" s="79" t="s">
        <v>23</v>
      </c>
      <c r="F13" s="82">
        <v>0</v>
      </c>
      <c r="G13" s="82">
        <v>0</v>
      </c>
      <c r="H13" s="82">
        <v>0</v>
      </c>
      <c r="I13" s="21">
        <v>0</v>
      </c>
    </row>
    <row r="14" spans="1:9" ht="24.75" customHeight="1">
      <c r="A14" s="18">
        <v>10</v>
      </c>
      <c r="B14" s="76"/>
      <c r="C14" s="76"/>
      <c r="D14" s="76" t="s">
        <v>43</v>
      </c>
      <c r="E14" s="75" t="s">
        <v>21</v>
      </c>
      <c r="F14" s="77">
        <v>3320120</v>
      </c>
      <c r="G14" s="78">
        <v>0</v>
      </c>
      <c r="H14" s="77">
        <v>1684420</v>
      </c>
      <c r="I14" s="19">
        <v>5004540</v>
      </c>
    </row>
    <row r="15" spans="1:9" ht="24.75" customHeight="1">
      <c r="A15" s="20">
        <v>11</v>
      </c>
      <c r="B15" s="80"/>
      <c r="C15" s="80"/>
      <c r="D15" s="80"/>
      <c r="E15" s="79" t="s">
        <v>22</v>
      </c>
      <c r="F15" s="83">
        <v>3320120</v>
      </c>
      <c r="G15" s="82">
        <v>0</v>
      </c>
      <c r="H15" s="83">
        <v>1684420</v>
      </c>
      <c r="I15" s="22">
        <v>5004540</v>
      </c>
    </row>
    <row r="16" spans="1:9" ht="24.75" customHeight="1">
      <c r="A16" s="18">
        <v>12</v>
      </c>
      <c r="B16" s="76"/>
      <c r="C16" s="76"/>
      <c r="D16" s="84"/>
      <c r="E16" s="75" t="s">
        <v>23</v>
      </c>
      <c r="F16" s="78">
        <v>0</v>
      </c>
      <c r="G16" s="78">
        <v>0</v>
      </c>
      <c r="H16" s="78">
        <v>0</v>
      </c>
      <c r="I16" s="23">
        <v>0</v>
      </c>
    </row>
    <row r="17" spans="1:9" ht="24.75" customHeight="1">
      <c r="A17" s="20">
        <v>13</v>
      </c>
      <c r="B17" s="80"/>
      <c r="C17" s="80"/>
      <c r="D17" s="80" t="s">
        <v>30</v>
      </c>
      <c r="E17" s="79" t="s">
        <v>21</v>
      </c>
      <c r="F17" s="82">
        <v>0</v>
      </c>
      <c r="G17" s="83">
        <v>1500000</v>
      </c>
      <c r="H17" s="82">
        <v>0</v>
      </c>
      <c r="I17" s="22">
        <v>1500000</v>
      </c>
    </row>
    <row r="18" spans="1:9" ht="24.75" customHeight="1">
      <c r="A18" s="18">
        <v>14</v>
      </c>
      <c r="B18" s="76"/>
      <c r="C18" s="76"/>
      <c r="D18" s="76"/>
      <c r="E18" s="75" t="s">
        <v>22</v>
      </c>
      <c r="F18" s="78">
        <v>0</v>
      </c>
      <c r="G18" s="77">
        <v>1500000</v>
      </c>
      <c r="H18" s="78">
        <v>0</v>
      </c>
      <c r="I18" s="19">
        <v>1500000</v>
      </c>
    </row>
    <row r="19" spans="1:9" ht="24.75" customHeight="1">
      <c r="A19" s="20">
        <v>15</v>
      </c>
      <c r="B19" s="80"/>
      <c r="C19" s="81"/>
      <c r="D19" s="81"/>
      <c r="E19" s="79" t="s">
        <v>23</v>
      </c>
      <c r="F19" s="82">
        <v>0</v>
      </c>
      <c r="G19" s="82">
        <v>0</v>
      </c>
      <c r="H19" s="82">
        <v>0</v>
      </c>
      <c r="I19" s="21">
        <v>0</v>
      </c>
    </row>
    <row r="20" spans="1:9" ht="24.75" customHeight="1">
      <c r="A20" s="18">
        <v>16</v>
      </c>
      <c r="B20" s="76"/>
      <c r="C20" s="76" t="s">
        <v>12</v>
      </c>
      <c r="D20" s="76" t="s">
        <v>31</v>
      </c>
      <c r="E20" s="75" t="s">
        <v>21</v>
      </c>
      <c r="F20" s="78">
        <v>0</v>
      </c>
      <c r="G20" s="77">
        <v>1196380</v>
      </c>
      <c r="H20" s="77">
        <v>842200</v>
      </c>
      <c r="I20" s="19">
        <v>2038580</v>
      </c>
    </row>
    <row r="21" spans="1:9" ht="24.75" customHeight="1">
      <c r="A21" s="20">
        <v>17</v>
      </c>
      <c r="B21" s="80"/>
      <c r="C21" s="80"/>
      <c r="D21" s="80"/>
      <c r="E21" s="79" t="s">
        <v>22</v>
      </c>
      <c r="F21" s="82">
        <v>0</v>
      </c>
      <c r="G21" s="83">
        <v>1400300</v>
      </c>
      <c r="H21" s="83">
        <v>842200</v>
      </c>
      <c r="I21" s="22">
        <v>2242500</v>
      </c>
    </row>
    <row r="22" spans="1:9" ht="24.75" customHeight="1">
      <c r="A22" s="18">
        <v>18</v>
      </c>
      <c r="B22" s="76"/>
      <c r="C22" s="76"/>
      <c r="D22" s="84"/>
      <c r="E22" s="75" t="s">
        <v>23</v>
      </c>
      <c r="F22" s="78">
        <v>0</v>
      </c>
      <c r="G22" s="77">
        <v>-203920</v>
      </c>
      <c r="H22" s="78">
        <v>0</v>
      </c>
      <c r="I22" s="19">
        <v>-203920</v>
      </c>
    </row>
    <row r="23" spans="1:9" ht="24.75" customHeight="1">
      <c r="A23" s="20">
        <v>19</v>
      </c>
      <c r="B23" s="80"/>
      <c r="C23" s="80"/>
      <c r="D23" s="80" t="s">
        <v>55</v>
      </c>
      <c r="E23" s="79" t="s">
        <v>21</v>
      </c>
      <c r="F23" s="82">
        <v>0</v>
      </c>
      <c r="G23" s="83">
        <v>1200000</v>
      </c>
      <c r="H23" s="82">
        <v>0</v>
      </c>
      <c r="I23" s="22">
        <v>1200000</v>
      </c>
    </row>
    <row r="24" spans="1:9" ht="24.75" customHeight="1">
      <c r="A24" s="18">
        <v>20</v>
      </c>
      <c r="B24" s="76"/>
      <c r="C24" s="76"/>
      <c r="D24" s="76"/>
      <c r="E24" s="75" t="s">
        <v>22</v>
      </c>
      <c r="F24" s="78">
        <v>0</v>
      </c>
      <c r="G24" s="77">
        <v>1000000</v>
      </c>
      <c r="H24" s="78">
        <v>0</v>
      </c>
      <c r="I24" s="19">
        <v>1000000</v>
      </c>
    </row>
    <row r="25" spans="1:9" ht="24.75" customHeight="1">
      <c r="A25" s="20">
        <v>21</v>
      </c>
      <c r="B25" s="80"/>
      <c r="C25" s="81"/>
      <c r="D25" s="81"/>
      <c r="E25" s="79" t="s">
        <v>23</v>
      </c>
      <c r="F25" s="82">
        <v>0</v>
      </c>
      <c r="G25" s="83">
        <v>200000</v>
      </c>
      <c r="H25" s="82">
        <v>0</v>
      </c>
      <c r="I25" s="22">
        <v>200000</v>
      </c>
    </row>
    <row r="26" spans="1:9" ht="24.75" customHeight="1">
      <c r="A26" s="18">
        <v>22</v>
      </c>
      <c r="B26" s="76"/>
      <c r="C26" s="76" t="s">
        <v>14</v>
      </c>
      <c r="D26" s="76" t="s">
        <v>44</v>
      </c>
      <c r="E26" s="75" t="s">
        <v>21</v>
      </c>
      <c r="F26" s="77">
        <v>1422860</v>
      </c>
      <c r="G26" s="78">
        <v>0</v>
      </c>
      <c r="H26" s="77">
        <v>2198730</v>
      </c>
      <c r="I26" s="19">
        <v>3621590</v>
      </c>
    </row>
    <row r="27" spans="1:9" ht="24.75" customHeight="1">
      <c r="A27" s="20">
        <v>23</v>
      </c>
      <c r="B27" s="80"/>
      <c r="C27" s="80"/>
      <c r="D27" s="80"/>
      <c r="E27" s="79" t="s">
        <v>22</v>
      </c>
      <c r="F27" s="83">
        <v>1452860</v>
      </c>
      <c r="G27" s="82">
        <v>0</v>
      </c>
      <c r="H27" s="83">
        <v>2198730</v>
      </c>
      <c r="I27" s="22">
        <v>3651590</v>
      </c>
    </row>
    <row r="28" spans="1:9" ht="24.75" customHeight="1">
      <c r="A28" s="18">
        <v>24</v>
      </c>
      <c r="B28" s="76"/>
      <c r="C28" s="76"/>
      <c r="D28" s="84"/>
      <c r="E28" s="75" t="s">
        <v>23</v>
      </c>
      <c r="F28" s="77">
        <v>-30000</v>
      </c>
      <c r="G28" s="78">
        <v>0</v>
      </c>
      <c r="H28" s="78">
        <v>0</v>
      </c>
      <c r="I28" s="19">
        <v>-30000</v>
      </c>
    </row>
    <row r="29" spans="1:9" ht="24.75" customHeight="1">
      <c r="A29" s="20">
        <v>25</v>
      </c>
      <c r="B29" s="80"/>
      <c r="C29" s="80"/>
      <c r="D29" s="80" t="s">
        <v>32</v>
      </c>
      <c r="E29" s="79" t="s">
        <v>21</v>
      </c>
      <c r="F29" s="83">
        <v>1546320</v>
      </c>
      <c r="G29" s="82">
        <v>0</v>
      </c>
      <c r="H29" s="83">
        <v>1457610</v>
      </c>
      <c r="I29" s="22">
        <v>3003930</v>
      </c>
    </row>
    <row r="30" spans="1:9" ht="24.75" customHeight="1">
      <c r="A30" s="18">
        <v>26</v>
      </c>
      <c r="B30" s="76"/>
      <c r="C30" s="76"/>
      <c r="D30" s="76"/>
      <c r="E30" s="75" t="s">
        <v>22</v>
      </c>
      <c r="F30" s="77">
        <v>1546320</v>
      </c>
      <c r="G30" s="78">
        <v>0</v>
      </c>
      <c r="H30" s="77">
        <v>1457610</v>
      </c>
      <c r="I30" s="19">
        <v>3003930</v>
      </c>
    </row>
    <row r="31" spans="1:9" ht="24.75" customHeight="1">
      <c r="A31" s="20">
        <v>27</v>
      </c>
      <c r="B31" s="80"/>
      <c r="C31" s="80"/>
      <c r="D31" s="81"/>
      <c r="E31" s="79" t="s">
        <v>23</v>
      </c>
      <c r="F31" s="82">
        <v>0</v>
      </c>
      <c r="G31" s="82">
        <v>0</v>
      </c>
      <c r="H31" s="82">
        <v>0</v>
      </c>
      <c r="I31" s="21">
        <v>0</v>
      </c>
    </row>
    <row r="32" spans="1:9" ht="24.75" customHeight="1">
      <c r="A32" s="18">
        <v>28</v>
      </c>
      <c r="B32" s="76"/>
      <c r="C32" s="76"/>
      <c r="D32" s="76" t="s">
        <v>33</v>
      </c>
      <c r="E32" s="75" t="s">
        <v>21</v>
      </c>
      <c r="F32" s="77">
        <v>121990</v>
      </c>
      <c r="G32" s="77">
        <v>71500</v>
      </c>
      <c r="H32" s="77">
        <v>800000</v>
      </c>
      <c r="I32" s="19">
        <v>993490</v>
      </c>
    </row>
    <row r="33" spans="1:9" ht="24.75" customHeight="1">
      <c r="A33" s="20">
        <v>29</v>
      </c>
      <c r="B33" s="80"/>
      <c r="C33" s="80"/>
      <c r="D33" s="80"/>
      <c r="E33" s="79" t="s">
        <v>22</v>
      </c>
      <c r="F33" s="83">
        <v>121990</v>
      </c>
      <c r="G33" s="83">
        <v>71500</v>
      </c>
      <c r="H33" s="83">
        <v>800000</v>
      </c>
      <c r="I33" s="22">
        <v>993490</v>
      </c>
    </row>
    <row r="34" spans="1:9" ht="24.75" customHeight="1">
      <c r="A34" s="18">
        <v>30</v>
      </c>
      <c r="B34" s="76"/>
      <c r="C34" s="76"/>
      <c r="D34" s="84"/>
      <c r="E34" s="75" t="s">
        <v>23</v>
      </c>
      <c r="F34" s="78">
        <v>0</v>
      </c>
      <c r="G34" s="78">
        <v>0</v>
      </c>
      <c r="H34" s="78">
        <v>0</v>
      </c>
      <c r="I34" s="23">
        <v>0</v>
      </c>
    </row>
    <row r="35" spans="1:9" ht="24.75" customHeight="1">
      <c r="A35" s="20">
        <v>31</v>
      </c>
      <c r="B35" s="80"/>
      <c r="C35" s="80"/>
      <c r="D35" s="80" t="s">
        <v>45</v>
      </c>
      <c r="E35" s="79" t="s">
        <v>21</v>
      </c>
      <c r="F35" s="82">
        <v>0</v>
      </c>
      <c r="G35" s="83">
        <v>441010</v>
      </c>
      <c r="H35" s="83">
        <v>805940</v>
      </c>
      <c r="I35" s="22">
        <v>1246950</v>
      </c>
    </row>
    <row r="36" spans="1:9" ht="24.75" customHeight="1">
      <c r="A36" s="18">
        <v>32</v>
      </c>
      <c r="B36" s="76"/>
      <c r="C36" s="76"/>
      <c r="D36" s="76"/>
      <c r="E36" s="75" t="s">
        <v>22</v>
      </c>
      <c r="F36" s="78">
        <v>0</v>
      </c>
      <c r="G36" s="77">
        <v>437090</v>
      </c>
      <c r="H36" s="77">
        <v>805940</v>
      </c>
      <c r="I36" s="19">
        <v>1243030</v>
      </c>
    </row>
    <row r="37" spans="1:9" ht="24.75" customHeight="1">
      <c r="A37" s="20">
        <v>33</v>
      </c>
      <c r="B37" s="80"/>
      <c r="C37" s="80"/>
      <c r="D37" s="81"/>
      <c r="E37" s="79" t="s">
        <v>23</v>
      </c>
      <c r="F37" s="82">
        <v>0</v>
      </c>
      <c r="G37" s="83">
        <v>3920</v>
      </c>
      <c r="H37" s="82">
        <v>0</v>
      </c>
      <c r="I37" s="22">
        <v>3920</v>
      </c>
    </row>
    <row r="38" spans="1:9" ht="24.75" customHeight="1">
      <c r="A38" s="18">
        <v>34</v>
      </c>
      <c r="B38" s="76"/>
      <c r="C38" s="76"/>
      <c r="D38" s="76" t="s">
        <v>56</v>
      </c>
      <c r="E38" s="75" t="s">
        <v>21</v>
      </c>
      <c r="F38" s="78">
        <v>0</v>
      </c>
      <c r="G38" s="78">
        <v>0</v>
      </c>
      <c r="H38" s="77">
        <v>757963</v>
      </c>
      <c r="I38" s="19">
        <v>757963</v>
      </c>
    </row>
    <row r="39" spans="1:9" ht="24.75" customHeight="1">
      <c r="A39" s="20">
        <v>35</v>
      </c>
      <c r="B39" s="80"/>
      <c r="C39" s="80"/>
      <c r="D39" s="80"/>
      <c r="E39" s="79" t="s">
        <v>22</v>
      </c>
      <c r="F39" s="82">
        <v>0</v>
      </c>
      <c r="G39" s="82">
        <v>0</v>
      </c>
      <c r="H39" s="83">
        <v>529600</v>
      </c>
      <c r="I39" s="22">
        <v>529600</v>
      </c>
    </row>
    <row r="40" spans="1:9" ht="24.75" customHeight="1">
      <c r="A40" s="18">
        <v>36</v>
      </c>
      <c r="B40" s="84"/>
      <c r="C40" s="84"/>
      <c r="D40" s="84"/>
      <c r="E40" s="75" t="s">
        <v>23</v>
      </c>
      <c r="F40" s="78">
        <v>0</v>
      </c>
      <c r="G40" s="78">
        <v>0</v>
      </c>
      <c r="H40" s="77">
        <v>228363</v>
      </c>
      <c r="I40" s="19">
        <v>228363</v>
      </c>
    </row>
    <row r="41" spans="1:9" ht="24.75" customHeight="1">
      <c r="A41" s="20">
        <v>37</v>
      </c>
      <c r="B41" s="80" t="s">
        <v>17</v>
      </c>
      <c r="C41" s="80" t="s">
        <v>18</v>
      </c>
      <c r="D41" s="80" t="s">
        <v>57</v>
      </c>
      <c r="E41" s="79" t="s">
        <v>21</v>
      </c>
      <c r="F41" s="82">
        <v>0</v>
      </c>
      <c r="G41" s="83">
        <v>927000</v>
      </c>
      <c r="H41" s="82">
        <v>0</v>
      </c>
      <c r="I41" s="22">
        <v>927000</v>
      </c>
    </row>
    <row r="42" spans="1:9" ht="24.75" customHeight="1">
      <c r="A42" s="18">
        <v>38</v>
      </c>
      <c r="B42" s="76"/>
      <c r="C42" s="76"/>
      <c r="D42" s="76"/>
      <c r="E42" s="75" t="s">
        <v>22</v>
      </c>
      <c r="F42" s="78">
        <v>0</v>
      </c>
      <c r="G42" s="77">
        <v>927000</v>
      </c>
      <c r="H42" s="78">
        <v>0</v>
      </c>
      <c r="I42" s="19">
        <v>927000</v>
      </c>
    </row>
    <row r="43" spans="1:9" ht="24.75" customHeight="1">
      <c r="A43" s="20">
        <v>39</v>
      </c>
      <c r="B43" s="80"/>
      <c r="C43" s="80"/>
      <c r="D43" s="81"/>
      <c r="E43" s="79" t="s">
        <v>23</v>
      </c>
      <c r="F43" s="82">
        <v>0</v>
      </c>
      <c r="G43" s="82">
        <v>0</v>
      </c>
      <c r="H43" s="82">
        <v>0</v>
      </c>
      <c r="I43" s="21">
        <v>0</v>
      </c>
    </row>
    <row r="44" spans="1:9" ht="24.75" customHeight="1">
      <c r="A44" s="18">
        <v>40</v>
      </c>
      <c r="B44" s="76"/>
      <c r="C44" s="76"/>
      <c r="D44" s="76" t="s">
        <v>34</v>
      </c>
      <c r="E44" s="75" t="s">
        <v>21</v>
      </c>
      <c r="F44" s="78">
        <v>0</v>
      </c>
      <c r="G44" s="78">
        <v>0</v>
      </c>
      <c r="H44" s="77">
        <v>1944690</v>
      </c>
      <c r="I44" s="19">
        <v>1944690</v>
      </c>
    </row>
    <row r="45" spans="1:9" ht="24.75" customHeight="1">
      <c r="A45" s="20">
        <v>41</v>
      </c>
      <c r="B45" s="80"/>
      <c r="C45" s="80"/>
      <c r="D45" s="80"/>
      <c r="E45" s="79" t="s">
        <v>22</v>
      </c>
      <c r="F45" s="82">
        <v>0</v>
      </c>
      <c r="G45" s="82">
        <v>0</v>
      </c>
      <c r="H45" s="83">
        <v>1944690</v>
      </c>
      <c r="I45" s="22">
        <v>1944690</v>
      </c>
    </row>
    <row r="46" spans="1:9" ht="24.75" customHeight="1">
      <c r="A46" s="18">
        <v>42</v>
      </c>
      <c r="B46" s="76"/>
      <c r="C46" s="84"/>
      <c r="D46" s="84"/>
      <c r="E46" s="75" t="s">
        <v>23</v>
      </c>
      <c r="F46" s="78">
        <v>0</v>
      </c>
      <c r="G46" s="78">
        <v>0</v>
      </c>
      <c r="H46" s="78">
        <v>0</v>
      </c>
      <c r="I46" s="23">
        <v>0</v>
      </c>
    </row>
    <row r="47" spans="1:9" ht="24.75" customHeight="1">
      <c r="A47" s="20">
        <v>43</v>
      </c>
      <c r="B47" s="80"/>
      <c r="C47" s="80" t="s">
        <v>17</v>
      </c>
      <c r="D47" s="80" t="s">
        <v>17</v>
      </c>
      <c r="E47" s="79" t="s">
        <v>21</v>
      </c>
      <c r="F47" s="83">
        <v>7648710</v>
      </c>
      <c r="G47" s="83">
        <v>5815723</v>
      </c>
      <c r="H47" s="83">
        <v>1675890</v>
      </c>
      <c r="I47" s="22">
        <v>15140323</v>
      </c>
    </row>
    <row r="48" spans="1:9" ht="24.75" customHeight="1">
      <c r="A48" s="18">
        <v>44</v>
      </c>
      <c r="B48" s="76"/>
      <c r="C48" s="76"/>
      <c r="D48" s="76"/>
      <c r="E48" s="75" t="s">
        <v>22</v>
      </c>
      <c r="F48" s="77">
        <v>7618710</v>
      </c>
      <c r="G48" s="77">
        <v>5769000</v>
      </c>
      <c r="H48" s="77">
        <v>1675890</v>
      </c>
      <c r="I48" s="19">
        <v>15063600</v>
      </c>
    </row>
    <row r="49" spans="1:9" ht="24.75" customHeight="1">
      <c r="A49" s="20">
        <v>45</v>
      </c>
      <c r="B49" s="80"/>
      <c r="C49" s="80"/>
      <c r="D49" s="81"/>
      <c r="E49" s="79" t="s">
        <v>23</v>
      </c>
      <c r="F49" s="83">
        <v>30000</v>
      </c>
      <c r="G49" s="83">
        <v>46723</v>
      </c>
      <c r="H49" s="82">
        <v>0</v>
      </c>
      <c r="I49" s="22">
        <v>76723</v>
      </c>
    </row>
    <row r="50" spans="1:9" ht="24.75" customHeight="1">
      <c r="A50" s="18">
        <v>46</v>
      </c>
      <c r="B50" s="76"/>
      <c r="C50" s="76"/>
      <c r="D50" s="76" t="s">
        <v>46</v>
      </c>
      <c r="E50" s="75" t="s">
        <v>21</v>
      </c>
      <c r="F50" s="77">
        <v>24000000</v>
      </c>
      <c r="G50" s="78">
        <v>0</v>
      </c>
      <c r="H50" s="78">
        <v>0</v>
      </c>
      <c r="I50" s="19">
        <v>24000000</v>
      </c>
    </row>
    <row r="51" spans="1:9" ht="24.75" customHeight="1">
      <c r="A51" s="20">
        <v>47</v>
      </c>
      <c r="B51" s="80"/>
      <c r="C51" s="80"/>
      <c r="D51" s="80"/>
      <c r="E51" s="79" t="s">
        <v>22</v>
      </c>
      <c r="F51" s="83">
        <v>24000000</v>
      </c>
      <c r="G51" s="82">
        <v>0</v>
      </c>
      <c r="H51" s="82">
        <v>0</v>
      </c>
      <c r="I51" s="22">
        <v>24000000</v>
      </c>
    </row>
    <row r="52" spans="1:9" ht="24.75" customHeight="1">
      <c r="A52" s="18">
        <v>48</v>
      </c>
      <c r="B52" s="76"/>
      <c r="C52" s="84"/>
      <c r="D52" s="84"/>
      <c r="E52" s="75" t="s">
        <v>23</v>
      </c>
      <c r="F52" s="78">
        <v>0</v>
      </c>
      <c r="G52" s="78">
        <v>0</v>
      </c>
      <c r="H52" s="78">
        <v>0</v>
      </c>
      <c r="I52" s="23">
        <v>0</v>
      </c>
    </row>
    <row r="53" spans="1:9" ht="24.75" customHeight="1">
      <c r="A53" s="20">
        <v>49</v>
      </c>
      <c r="B53" s="80"/>
      <c r="C53" s="80" t="s">
        <v>35</v>
      </c>
      <c r="D53" s="80" t="s">
        <v>47</v>
      </c>
      <c r="E53" s="79" t="s">
        <v>21</v>
      </c>
      <c r="F53" s="82">
        <v>0</v>
      </c>
      <c r="G53" s="82">
        <v>0</v>
      </c>
      <c r="H53" s="83">
        <v>15990000</v>
      </c>
      <c r="I53" s="22">
        <v>15990000</v>
      </c>
    </row>
    <row r="54" spans="1:9" ht="24.75" customHeight="1">
      <c r="A54" s="18">
        <v>50</v>
      </c>
      <c r="B54" s="76"/>
      <c r="C54" s="76"/>
      <c r="D54" s="76"/>
      <c r="E54" s="75" t="s">
        <v>22</v>
      </c>
      <c r="F54" s="78">
        <v>0</v>
      </c>
      <c r="G54" s="78">
        <v>0</v>
      </c>
      <c r="H54" s="77">
        <v>15990000</v>
      </c>
      <c r="I54" s="19">
        <v>15990000</v>
      </c>
    </row>
    <row r="55" spans="1:9" ht="24.75" customHeight="1">
      <c r="A55" s="20">
        <v>51</v>
      </c>
      <c r="B55" s="80"/>
      <c r="C55" s="80"/>
      <c r="D55" s="81"/>
      <c r="E55" s="79" t="s">
        <v>23</v>
      </c>
      <c r="F55" s="82">
        <v>0</v>
      </c>
      <c r="G55" s="82">
        <v>0</v>
      </c>
      <c r="H55" s="82">
        <v>0</v>
      </c>
      <c r="I55" s="21">
        <v>0</v>
      </c>
    </row>
    <row r="56" spans="1:9" ht="24.75" customHeight="1">
      <c r="A56" s="18">
        <v>52</v>
      </c>
      <c r="B56" s="76"/>
      <c r="C56" s="76"/>
      <c r="D56" s="76" t="s">
        <v>48</v>
      </c>
      <c r="E56" s="75" t="s">
        <v>21</v>
      </c>
      <c r="F56" s="78">
        <v>0</v>
      </c>
      <c r="G56" s="78">
        <v>0</v>
      </c>
      <c r="H56" s="77">
        <v>13875000</v>
      </c>
      <c r="I56" s="19">
        <v>13875000</v>
      </c>
    </row>
    <row r="57" spans="1:9" ht="24.75" customHeight="1">
      <c r="A57" s="20">
        <v>53</v>
      </c>
      <c r="B57" s="80"/>
      <c r="C57" s="80"/>
      <c r="D57" s="80"/>
      <c r="E57" s="79" t="s">
        <v>22</v>
      </c>
      <c r="F57" s="82">
        <v>0</v>
      </c>
      <c r="G57" s="82">
        <v>0</v>
      </c>
      <c r="H57" s="83">
        <v>13875000</v>
      </c>
      <c r="I57" s="22">
        <v>13875000</v>
      </c>
    </row>
    <row r="58" spans="1:9" ht="24.75" customHeight="1">
      <c r="A58" s="18">
        <v>54</v>
      </c>
      <c r="B58" s="84"/>
      <c r="C58" s="84"/>
      <c r="D58" s="84"/>
      <c r="E58" s="75" t="s">
        <v>23</v>
      </c>
      <c r="F58" s="78">
        <v>0</v>
      </c>
      <c r="G58" s="78">
        <v>0</v>
      </c>
      <c r="H58" s="78">
        <v>0</v>
      </c>
      <c r="I58" s="23">
        <v>0</v>
      </c>
    </row>
    <row r="59" spans="1:9" ht="24.75" customHeight="1">
      <c r="A59" s="20">
        <v>55</v>
      </c>
      <c r="B59" s="80" t="s">
        <v>19</v>
      </c>
      <c r="C59" s="80" t="s">
        <v>19</v>
      </c>
      <c r="D59" s="80" t="s">
        <v>19</v>
      </c>
      <c r="E59" s="79" t="s">
        <v>21</v>
      </c>
      <c r="F59" s="82">
        <v>0</v>
      </c>
      <c r="G59" s="83">
        <v>957660</v>
      </c>
      <c r="H59" s="82">
        <v>0</v>
      </c>
      <c r="I59" s="22">
        <v>957660</v>
      </c>
    </row>
    <row r="60" spans="1:9" ht="24.75" customHeight="1">
      <c r="A60" s="18">
        <v>56</v>
      </c>
      <c r="B60" s="76"/>
      <c r="C60" s="76"/>
      <c r="D60" s="76"/>
      <c r="E60" s="75" t="s">
        <v>22</v>
      </c>
      <c r="F60" s="78">
        <v>0</v>
      </c>
      <c r="G60" s="77">
        <v>957660</v>
      </c>
      <c r="H60" s="78">
        <v>0</v>
      </c>
      <c r="I60" s="19">
        <v>957660</v>
      </c>
    </row>
    <row r="61" spans="1:9" ht="24.75" customHeight="1" thickBot="1">
      <c r="A61" s="95">
        <v>57</v>
      </c>
      <c r="B61" s="80"/>
      <c r="C61" s="80"/>
      <c r="D61" s="80"/>
      <c r="E61" s="15" t="s">
        <v>23</v>
      </c>
      <c r="F61" s="96">
        <v>0</v>
      </c>
      <c r="G61" s="96">
        <v>0</v>
      </c>
      <c r="H61" s="96">
        <v>0</v>
      </c>
      <c r="I61" s="97">
        <v>0</v>
      </c>
    </row>
    <row r="62" spans="1:9" ht="24.75" customHeight="1" thickTop="1">
      <c r="A62" s="89" t="s">
        <v>20</v>
      </c>
      <c r="B62" s="90"/>
      <c r="C62" s="90"/>
      <c r="D62" s="91"/>
      <c r="E62" s="92" t="s">
        <v>21</v>
      </c>
      <c r="F62" s="93">
        <v>78140000</v>
      </c>
      <c r="G62" s="93">
        <v>15550033</v>
      </c>
      <c r="H62" s="93">
        <v>45032443</v>
      </c>
      <c r="I62" s="94">
        <v>138722476</v>
      </c>
    </row>
    <row r="63" spans="1:9" ht="24.75" customHeight="1">
      <c r="A63" s="44"/>
      <c r="B63" s="45"/>
      <c r="C63" s="45"/>
      <c r="D63" s="46"/>
      <c r="E63" s="85" t="s">
        <v>22</v>
      </c>
      <c r="F63" s="86">
        <v>78140000</v>
      </c>
      <c r="G63" s="86">
        <v>15503310</v>
      </c>
      <c r="H63" s="86">
        <v>44804080</v>
      </c>
      <c r="I63" s="24">
        <v>138447390</v>
      </c>
    </row>
    <row r="64" spans="1:9" ht="24.75" customHeight="1" thickBot="1">
      <c r="A64" s="47"/>
      <c r="B64" s="48"/>
      <c r="C64" s="48"/>
      <c r="D64" s="49"/>
      <c r="E64" s="25" t="s">
        <v>23</v>
      </c>
      <c r="F64" s="28">
        <v>0</v>
      </c>
      <c r="G64" s="26">
        <v>46723</v>
      </c>
      <c r="H64" s="26">
        <v>228363</v>
      </c>
      <c r="I64" s="27">
        <v>275086</v>
      </c>
    </row>
  </sheetData>
  <mergeCells count="2">
    <mergeCell ref="A2:I2"/>
    <mergeCell ref="A62:D64"/>
  </mergeCells>
  <phoneticPr fontId="3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결산 총괄표</vt:lpstr>
      <vt:lpstr>세입결산서</vt:lpstr>
      <vt:lpstr>세출결산서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2014-04-01T08:22:23Z</dcterms:created>
  <dcterms:modified xsi:type="dcterms:W3CDTF">2016-03-25T05:34:07Z</dcterms:modified>
</cp:coreProperties>
</file>