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395" windowHeight="10305" activeTab="1"/>
  </bookViews>
  <sheets>
    <sheet name="결산" sheetId="1" r:id="rId1"/>
    <sheet name="1차추경" sheetId="2" r:id="rId2"/>
  </sheets>
  <calcPr calcId="145621"/>
</workbook>
</file>

<file path=xl/calcChain.xml><?xml version="1.0" encoding="utf-8"?>
<calcChain xmlns="http://schemas.openxmlformats.org/spreadsheetml/2006/main">
  <c r="E28" i="2" l="1"/>
  <c r="E27" i="2"/>
  <c r="E26" i="2"/>
  <c r="E25" i="2"/>
  <c r="E24" i="2"/>
  <c r="E23" i="2"/>
  <c r="E22" i="2"/>
  <c r="E21" i="2"/>
  <c r="E20" i="2"/>
  <c r="E19" i="2"/>
  <c r="D18" i="2"/>
  <c r="C18" i="2"/>
  <c r="E18" i="2" s="1"/>
  <c r="E13" i="2"/>
  <c r="E12" i="2"/>
  <c r="E11" i="2"/>
  <c r="E10" i="2"/>
  <c r="E9" i="2"/>
  <c r="E8" i="2"/>
  <c r="E7" i="2"/>
  <c r="E6" i="2"/>
  <c r="E5" i="2"/>
  <c r="D4" i="2"/>
  <c r="C4" i="2"/>
  <c r="E4" i="2" s="1"/>
  <c r="E28" i="1" l="1"/>
  <c r="E27" i="1"/>
  <c r="E26" i="1"/>
  <c r="E25" i="1"/>
  <c r="E24" i="1"/>
  <c r="E23" i="1"/>
  <c r="E22" i="1"/>
  <c r="E21" i="1"/>
  <c r="E20" i="1"/>
  <c r="E19" i="1"/>
  <c r="E18" i="1"/>
  <c r="D17" i="1"/>
  <c r="E17" i="1" s="1"/>
  <c r="C17" i="1"/>
  <c r="E13" i="1"/>
  <c r="E12" i="1"/>
  <c r="E11" i="1"/>
  <c r="E10" i="1"/>
  <c r="E9" i="1"/>
  <c r="E8" i="1"/>
  <c r="E7" i="1"/>
  <c r="E6" i="1"/>
  <c r="E5" i="1"/>
  <c r="D4" i="1"/>
  <c r="C4" i="1"/>
  <c r="E4" i="1" s="1"/>
</calcChain>
</file>

<file path=xl/sharedStrings.xml><?xml version="1.0" encoding="utf-8"?>
<sst xmlns="http://schemas.openxmlformats.org/spreadsheetml/2006/main" count="104" uniqueCount="79">
  <si>
    <t>2015년  무일복지재단 세입.세출 결산 총괄표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</si>
  <si>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</si>
  <si>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</si>
  <si>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</si>
  <si>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2015년 예산(A)</t>
    <phoneticPr fontId="4" type="noConversion"/>
  </si>
  <si>
    <t>2015년 결산(B)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</si>
  <si>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</si>
  <si>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</si>
  <si>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</si>
  <si>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</si>
  <si>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</si>
  <si>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</si>
  <si>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</si>
  <si>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</si>
  <si>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</si>
  <si>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</si>
  <si>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</si>
  <si>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</si>
  <si>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</si>
  <si>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</si>
  <si>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</si>
  <si>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</si>
  <si>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</si>
  <si>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</si>
  <si>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</si>
  <si>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</si>
  <si>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</si>
  <si>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</si>
  <si>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</si>
  <si>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</si>
  <si>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</si>
  <si>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</si>
  <si>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</si>
  <si>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</si>
  <si>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</si>
  <si>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</si>
  <si>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</si>
  <si>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</si>
  <si>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</si>
  <si>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</si>
  <si>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</si>
  <si>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</si>
  <si>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</si>
  <si>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</si>
  <si>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</si>
  <si>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</si>
  <si>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>이월금</t>
    <phoneticPr fontId="4" type="noConversion"/>
  </si>
  <si>
    <t>차기년도이월금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</si>
  <si>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</si>
  <si>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</si>
  <si>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</si>
  <si>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</si>
  <si>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</si>
  <si>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</si>
  <si>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</si>
  <si>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</si>
  <si>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</si>
  <si>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</si>
  <si>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</si>
  <si>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</si>
  <si>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</si>
  <si>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</si>
  <si>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</si>
  <si>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</si>
  <si>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</si>
  <si>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</si>
  <si>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</si>
  <si>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</si>
  <si>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</si>
  <si>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</si>
  <si>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</si>
  <si>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</si>
  <si>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</si>
  <si>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</si>
  <si>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</si>
  <si>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</si>
  <si>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</si>
  <si>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</si>
  <si>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2016년  무일복지재단 1차 추가경정 예산 총괄내역서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</si>
</sst>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0" fontId="11" fillId="0" borderId="0" xfId="1" applyFont="1">
      <alignment vertical="center"/>
    </xf>
    <xf numFmtId="3" fontId="8" fillId="0" borderId="4" xfId="1" applyNumberFormat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41" fontId="4" fillId="0" borderId="0" xfId="1" applyNumberFormat="1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" fontId="10" fillId="0" borderId="13" xfId="2" applyNumberFormat="1" applyFont="1" applyBorder="1">
      <alignment vertical="center"/>
    </xf>
    <xf numFmtId="3" fontId="10" fillId="0" borderId="14" xfId="2" applyNumberFormat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3" fontId="10" fillId="0" borderId="0" xfId="2" applyNumberFormat="1" applyFont="1" applyBorder="1">
      <alignment vertical="center"/>
    </xf>
    <xf numFmtId="0" fontId="4" fillId="0" borderId="0" xfId="1" applyFont="1" applyAlignment="1">
      <alignment horizontal="left" vertical="center" wrapText="1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1" fillId="0" borderId="0" xfId="1" applyNumberFormat="1" applyFont="1">
      <alignment vertical="center"/>
    </xf>
    <xf numFmtId="3" fontId="6" fillId="0" borderId="1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 shrinkToFit="1"/>
    </xf>
    <xf numFmtId="3" fontId="7" fillId="0" borderId="6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6" workbookViewId="0">
      <selection activeCell="A30" sqref="A30:E30"/>
    </sheetView>
  </sheetViews>
  <sheetFormatPr defaultRowHeight="13.5" x14ac:dyDescent="0.3"/>
  <cols>
    <col min="1" max="2" width="16.625" style="4" customWidth="1"/>
    <col min="3" max="3" width="17" style="4" customWidth="1"/>
    <col min="4" max="4" width="16.875" style="4" customWidth="1"/>
    <col min="5" max="5" width="16.625" style="4" customWidth="1"/>
    <col min="6" max="10" width="15.5" style="4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 x14ac:dyDescent="0.3">
      <c r="A1" s="45" t="s">
        <v>0</v>
      </c>
      <c r="B1" s="45"/>
      <c r="C1" s="45"/>
      <c r="D1" s="45"/>
      <c r="E1" s="45"/>
      <c r="F1" s="1"/>
      <c r="G1" s="1"/>
      <c r="H1" s="1"/>
      <c r="I1" s="1"/>
      <c r="J1" s="1"/>
    </row>
    <row r="2" spans="1:10" ht="21.95" customHeight="1" x14ac:dyDescent="0.3">
      <c r="A2" s="3" t="s">
        <v>1</v>
      </c>
      <c r="B2" s="3"/>
      <c r="C2" s="3"/>
      <c r="D2" s="3"/>
      <c r="E2" s="3"/>
    </row>
    <row r="3" spans="1:10" ht="21.95" customHeight="1" thickBot="1" x14ac:dyDescent="0.3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spans="1:10" s="11" customFormat="1" ht="21.95" customHeight="1" thickTop="1" x14ac:dyDescent="0.3">
      <c r="A4" s="7" t="s">
        <v>7</v>
      </c>
      <c r="B4" s="8"/>
      <c r="C4" s="9">
        <f>SUM(C5:C13)</f>
        <v>281111280</v>
      </c>
      <c r="D4" s="9">
        <f>SUM(D5:D13)</f>
        <v>277751139</v>
      </c>
      <c r="E4" s="10">
        <f>D4-C4</f>
        <v>-3360141</v>
      </c>
    </row>
    <row r="5" spans="1:10" ht="21.95" customHeight="1" x14ac:dyDescent="0.3">
      <c r="A5" s="12" t="s">
        <v>8</v>
      </c>
      <c r="B5" s="13" t="s">
        <v>9</v>
      </c>
      <c r="C5" s="14">
        <v>0</v>
      </c>
      <c r="D5" s="14">
        <v>0</v>
      </c>
      <c r="E5" s="15">
        <f t="shared" ref="E5:E13" si="0">D5-C5</f>
        <v>0</v>
      </c>
    </row>
    <row r="6" spans="1:10" ht="21.95" customHeight="1" x14ac:dyDescent="0.3">
      <c r="A6" s="12" t="s">
        <v>10</v>
      </c>
      <c r="B6" s="13" t="s">
        <v>11</v>
      </c>
      <c r="C6" s="14">
        <v>0</v>
      </c>
      <c r="D6" s="14">
        <v>0</v>
      </c>
      <c r="E6" s="15">
        <f t="shared" si="0"/>
        <v>0</v>
      </c>
    </row>
    <row r="7" spans="1:10" ht="21.95" customHeight="1" x14ac:dyDescent="0.3">
      <c r="A7" s="12" t="s">
        <v>12</v>
      </c>
      <c r="B7" s="13" t="s">
        <v>13</v>
      </c>
      <c r="C7" s="14">
        <v>0</v>
      </c>
      <c r="D7" s="14">
        <v>0</v>
      </c>
      <c r="E7" s="15">
        <f t="shared" si="0"/>
        <v>0</v>
      </c>
    </row>
    <row r="8" spans="1:10" ht="21.95" customHeight="1" x14ac:dyDescent="0.3">
      <c r="A8" s="12" t="s">
        <v>14</v>
      </c>
      <c r="B8" s="13" t="s">
        <v>15</v>
      </c>
      <c r="C8" s="14">
        <v>0</v>
      </c>
      <c r="D8" s="14">
        <v>0</v>
      </c>
      <c r="E8" s="15">
        <f t="shared" si="0"/>
        <v>0</v>
      </c>
    </row>
    <row r="9" spans="1:10" ht="21.95" customHeight="1" x14ac:dyDescent="0.3">
      <c r="A9" s="12" t="s">
        <v>16</v>
      </c>
      <c r="B9" s="13" t="s">
        <v>17</v>
      </c>
      <c r="C9" s="14">
        <v>180000000</v>
      </c>
      <c r="D9" s="14">
        <v>177144257</v>
      </c>
      <c r="E9" s="15">
        <f t="shared" si="0"/>
        <v>-2855743</v>
      </c>
    </row>
    <row r="10" spans="1:10" ht="21.95" customHeight="1" x14ac:dyDescent="0.3">
      <c r="A10" s="12" t="s">
        <v>18</v>
      </c>
      <c r="B10" s="13" t="s">
        <v>19</v>
      </c>
      <c r="C10" s="14">
        <v>0</v>
      </c>
      <c r="D10" s="14">
        <v>0</v>
      </c>
      <c r="E10" s="15">
        <f t="shared" si="0"/>
        <v>0</v>
      </c>
    </row>
    <row r="11" spans="1:10" ht="21.95" customHeight="1" x14ac:dyDescent="0.3">
      <c r="A11" s="12" t="s">
        <v>20</v>
      </c>
      <c r="B11" s="13" t="s">
        <v>21</v>
      </c>
      <c r="C11" s="14">
        <v>15000000</v>
      </c>
      <c r="D11" s="14">
        <v>15000000</v>
      </c>
      <c r="E11" s="15">
        <f t="shared" si="0"/>
        <v>0</v>
      </c>
    </row>
    <row r="12" spans="1:10" ht="21.95" customHeight="1" x14ac:dyDescent="0.3">
      <c r="A12" s="12" t="s">
        <v>22</v>
      </c>
      <c r="B12" s="13" t="s">
        <v>23</v>
      </c>
      <c r="C12" s="14">
        <v>78061280</v>
      </c>
      <c r="D12" s="14">
        <v>78061269</v>
      </c>
      <c r="E12" s="15">
        <f t="shared" si="0"/>
        <v>-11</v>
      </c>
    </row>
    <row r="13" spans="1:10" ht="21.95" customHeight="1" x14ac:dyDescent="0.3">
      <c r="A13" s="16" t="s">
        <v>24</v>
      </c>
      <c r="B13" s="17" t="s">
        <v>25</v>
      </c>
      <c r="C13" s="18">
        <v>8050000</v>
      </c>
      <c r="D13" s="18">
        <v>7545613</v>
      </c>
      <c r="E13" s="19">
        <f t="shared" si="0"/>
        <v>-504387</v>
      </c>
    </row>
    <row r="14" spans="1:10" ht="21.95" customHeight="1" x14ac:dyDescent="0.3">
      <c r="A14" s="20"/>
      <c r="B14" s="20"/>
      <c r="C14" s="20"/>
      <c r="D14" s="20"/>
      <c r="E14" s="20"/>
    </row>
    <row r="15" spans="1:10" ht="21.95" customHeight="1" x14ac:dyDescent="0.3">
      <c r="A15" s="3" t="s">
        <v>26</v>
      </c>
      <c r="B15" s="3"/>
      <c r="C15" s="3"/>
      <c r="D15" s="3"/>
      <c r="E15" s="3"/>
    </row>
    <row r="16" spans="1:10" s="4" customFormat="1" ht="21.95" customHeight="1" thickBot="1" x14ac:dyDescent="0.35">
      <c r="A16" s="5" t="s">
        <v>2</v>
      </c>
      <c r="B16" s="5" t="s">
        <v>3</v>
      </c>
      <c r="C16" s="5" t="s">
        <v>4</v>
      </c>
      <c r="D16" s="6" t="s">
        <v>5</v>
      </c>
      <c r="E16" s="5" t="s">
        <v>6</v>
      </c>
    </row>
    <row r="17" spans="1:7" s="4" customFormat="1" ht="21.95" customHeight="1" thickTop="1" x14ac:dyDescent="0.3">
      <c r="A17" s="7" t="s">
        <v>27</v>
      </c>
      <c r="B17" s="8"/>
      <c r="C17" s="21">
        <f>SUM(C18:C28)</f>
        <v>281111280</v>
      </c>
      <c r="D17" s="21">
        <f>SUM(D18:D28)</f>
        <v>277751139</v>
      </c>
      <c r="E17" s="10">
        <f>D17-C17</f>
        <v>-3360141</v>
      </c>
    </row>
    <row r="18" spans="1:7" s="4" customFormat="1" ht="21.95" customHeight="1" x14ac:dyDescent="0.3">
      <c r="A18" s="22" t="s">
        <v>28</v>
      </c>
      <c r="B18" s="13" t="s">
        <v>29</v>
      </c>
      <c r="C18" s="14">
        <v>0</v>
      </c>
      <c r="D18" s="14">
        <v>0</v>
      </c>
      <c r="E18" s="15">
        <f>D18-C18</f>
        <v>0</v>
      </c>
    </row>
    <row r="19" spans="1:7" s="4" customFormat="1" ht="21.95" customHeight="1" x14ac:dyDescent="0.3">
      <c r="A19" s="22"/>
      <c r="B19" s="13" t="s">
        <v>30</v>
      </c>
      <c r="C19" s="14">
        <v>1900000</v>
      </c>
      <c r="D19" s="14">
        <v>1637000</v>
      </c>
      <c r="E19" s="15">
        <f t="shared" ref="E19:E26" si="1">D19-C19</f>
        <v>-263000</v>
      </c>
      <c r="F19" s="23"/>
      <c r="G19" s="23"/>
    </row>
    <row r="20" spans="1:7" s="4" customFormat="1" ht="21.95" customHeight="1" x14ac:dyDescent="0.3">
      <c r="A20" s="22"/>
      <c r="B20" s="13" t="s">
        <v>31</v>
      </c>
      <c r="C20" s="14">
        <v>10330000</v>
      </c>
      <c r="D20" s="14">
        <v>9664050</v>
      </c>
      <c r="E20" s="15">
        <f t="shared" si="1"/>
        <v>-665950</v>
      </c>
    </row>
    <row r="21" spans="1:7" s="4" customFormat="1" ht="21.95" customHeight="1" x14ac:dyDescent="0.3">
      <c r="A21" s="12" t="s">
        <v>32</v>
      </c>
      <c r="B21" s="13" t="s">
        <v>33</v>
      </c>
      <c r="C21" s="14">
        <v>9000000</v>
      </c>
      <c r="D21" s="14">
        <v>6233970</v>
      </c>
      <c r="E21" s="15">
        <f t="shared" si="1"/>
        <v>-2766030</v>
      </c>
    </row>
    <row r="22" spans="1:7" s="4" customFormat="1" ht="21.95" customHeight="1" x14ac:dyDescent="0.3">
      <c r="A22" s="12" t="s">
        <v>34</v>
      </c>
      <c r="B22" s="13" t="s">
        <v>35</v>
      </c>
      <c r="C22" s="14">
        <v>108000000</v>
      </c>
      <c r="D22" s="14">
        <v>98317070</v>
      </c>
      <c r="E22" s="15">
        <f t="shared" si="1"/>
        <v>-9682930</v>
      </c>
    </row>
    <row r="23" spans="1:7" s="4" customFormat="1" ht="21.95" customHeight="1" x14ac:dyDescent="0.3">
      <c r="A23" s="12" t="s">
        <v>36</v>
      </c>
      <c r="B23" s="13" t="s">
        <v>37</v>
      </c>
      <c r="C23" s="14">
        <v>32400000</v>
      </c>
      <c r="D23" s="14">
        <v>30400000</v>
      </c>
      <c r="E23" s="15">
        <f t="shared" si="1"/>
        <v>-2000000</v>
      </c>
    </row>
    <row r="24" spans="1:7" s="4" customFormat="1" ht="21.95" customHeight="1" x14ac:dyDescent="0.3">
      <c r="A24" s="12" t="s">
        <v>38</v>
      </c>
      <c r="B24" s="13" t="s">
        <v>39</v>
      </c>
      <c r="C24" s="14">
        <v>0</v>
      </c>
      <c r="D24" s="14">
        <v>0</v>
      </c>
      <c r="E24" s="15">
        <f t="shared" si="1"/>
        <v>0</v>
      </c>
    </row>
    <row r="25" spans="1:7" s="4" customFormat="1" ht="21.95" customHeight="1" x14ac:dyDescent="0.3">
      <c r="A25" s="12" t="s">
        <v>40</v>
      </c>
      <c r="B25" s="13" t="s">
        <v>41</v>
      </c>
      <c r="C25" s="14">
        <v>0</v>
      </c>
      <c r="D25" s="14">
        <v>0</v>
      </c>
      <c r="E25" s="15">
        <f t="shared" si="1"/>
        <v>0</v>
      </c>
    </row>
    <row r="26" spans="1:7" s="4" customFormat="1" ht="21.95" customHeight="1" x14ac:dyDescent="0.3">
      <c r="A26" s="12" t="s">
        <v>42</v>
      </c>
      <c r="B26" s="13" t="s">
        <v>43</v>
      </c>
      <c r="C26" s="14">
        <v>200000</v>
      </c>
      <c r="D26" s="14">
        <v>0</v>
      </c>
      <c r="E26" s="15">
        <f t="shared" si="1"/>
        <v>-200000</v>
      </c>
    </row>
    <row r="27" spans="1:7" s="4" customFormat="1" ht="21.95" customHeight="1" x14ac:dyDescent="0.3">
      <c r="A27" s="24" t="s">
        <v>44</v>
      </c>
      <c r="B27" s="25" t="s">
        <v>45</v>
      </c>
      <c r="C27" s="26">
        <v>119281280</v>
      </c>
      <c r="D27" s="26">
        <v>0</v>
      </c>
      <c r="E27" s="27">
        <f>D27-C27</f>
        <v>-119281280</v>
      </c>
    </row>
    <row r="28" spans="1:7" s="4" customFormat="1" ht="21.95" customHeight="1" x14ac:dyDescent="0.3">
      <c r="A28" s="16" t="s">
        <v>46</v>
      </c>
      <c r="B28" s="17" t="s">
        <v>47</v>
      </c>
      <c r="C28" s="18">
        <v>0</v>
      </c>
      <c r="D28" s="18">
        <v>131499049</v>
      </c>
      <c r="E28" s="19">
        <f>D28-C28</f>
        <v>131499049</v>
      </c>
    </row>
    <row r="29" spans="1:7" s="4" customFormat="1" ht="10.5" customHeight="1" x14ac:dyDescent="0.3">
      <c r="A29" s="28"/>
      <c r="B29" s="28"/>
      <c r="C29" s="29"/>
      <c r="D29" s="29"/>
      <c r="E29" s="29"/>
    </row>
    <row r="30" spans="1:7" s="4" customFormat="1" ht="38.25" customHeight="1" x14ac:dyDescent="0.3">
      <c r="A30" s="30"/>
      <c r="B30" s="30"/>
      <c r="C30" s="30"/>
      <c r="D30" s="30"/>
      <c r="E30" s="30"/>
    </row>
    <row r="31" spans="1:7" s="4" customFormat="1" ht="24.95" customHeight="1" x14ac:dyDescent="0.3">
      <c r="B31" s="31"/>
      <c r="C31" s="31"/>
      <c r="D31" s="32"/>
    </row>
  </sheetData>
  <mergeCells count="5">
    <mergeCell ref="A1:E1"/>
    <mergeCell ref="A2:E2"/>
    <mergeCell ref="A15:E15"/>
    <mergeCell ref="A18:A20"/>
    <mergeCell ref="A30:E30"/>
  </mergeCells>
  <phoneticPr fontId="3" type="noConversion"/>
  <pageMargins left="0.59" right="0.4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45" sqref="B45"/>
    </sheetView>
  </sheetViews>
  <sheetFormatPr defaultRowHeight="13.5" x14ac:dyDescent="0.3"/>
  <cols>
    <col min="1" max="2" width="16.625" style="4" customWidth="1"/>
    <col min="3" max="3" width="17" style="4" customWidth="1"/>
    <col min="4" max="4" width="16.875" style="4" customWidth="1"/>
    <col min="5" max="5" width="16.625" style="4" customWidth="1"/>
    <col min="6" max="10" width="15.5" style="4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 x14ac:dyDescent="0.3">
      <c r="A1" s="44" t="s">
        <v>78</v>
      </c>
      <c r="B1" s="44"/>
      <c r="C1" s="44"/>
      <c r="D1" s="44"/>
      <c r="E1" s="44"/>
      <c r="F1" s="1"/>
      <c r="G1" s="1"/>
      <c r="H1" s="1"/>
      <c r="I1" s="1"/>
      <c r="J1" s="1"/>
    </row>
    <row r="2" spans="1:10" ht="21.95" customHeight="1" x14ac:dyDescent="0.3">
      <c r="A2" s="3" t="s">
        <v>48</v>
      </c>
      <c r="B2" s="3"/>
      <c r="C2" s="3"/>
      <c r="D2" s="3"/>
      <c r="E2" s="3"/>
    </row>
    <row r="3" spans="1:10" ht="21.95" customHeight="1" thickBot="1" x14ac:dyDescent="0.35">
      <c r="A3" s="5" t="s">
        <v>49</v>
      </c>
      <c r="B3" s="5" t="s">
        <v>50</v>
      </c>
      <c r="C3" s="5" t="s">
        <v>51</v>
      </c>
      <c r="D3" s="6" t="s">
        <v>52</v>
      </c>
      <c r="E3" s="5" t="s">
        <v>53</v>
      </c>
    </row>
    <row r="4" spans="1:10" s="11" customFormat="1" ht="21.95" customHeight="1" thickTop="1" x14ac:dyDescent="0.3">
      <c r="A4" s="33" t="s">
        <v>54</v>
      </c>
      <c r="B4" s="34"/>
      <c r="C4" s="9">
        <f>SUM(C5:C13)</f>
        <v>437140000</v>
      </c>
      <c r="D4" s="9">
        <f>SUM(D5:D13)</f>
        <v>443049060</v>
      </c>
      <c r="E4" s="10">
        <f>D4-C4</f>
        <v>5909060</v>
      </c>
    </row>
    <row r="5" spans="1:10" ht="21.95" customHeight="1" x14ac:dyDescent="0.3">
      <c r="A5" s="35" t="s">
        <v>55</v>
      </c>
      <c r="B5" s="36" t="s">
        <v>56</v>
      </c>
      <c r="C5" s="14">
        <v>0</v>
      </c>
      <c r="D5" s="14">
        <v>0</v>
      </c>
      <c r="E5" s="15">
        <f t="shared" ref="E5:E13" si="0">D5-C5</f>
        <v>0</v>
      </c>
    </row>
    <row r="6" spans="1:10" ht="21.95" customHeight="1" x14ac:dyDescent="0.3">
      <c r="A6" s="35" t="s">
        <v>57</v>
      </c>
      <c r="B6" s="36" t="s">
        <v>58</v>
      </c>
      <c r="C6" s="14">
        <v>0</v>
      </c>
      <c r="D6" s="14">
        <v>0</v>
      </c>
      <c r="E6" s="15">
        <f t="shared" si="0"/>
        <v>0</v>
      </c>
    </row>
    <row r="7" spans="1:10" ht="21.95" customHeight="1" x14ac:dyDescent="0.3">
      <c r="A7" s="35" t="s">
        <v>59</v>
      </c>
      <c r="B7" s="36" t="s">
        <v>60</v>
      </c>
      <c r="C7" s="14">
        <v>0</v>
      </c>
      <c r="D7" s="14">
        <v>0</v>
      </c>
      <c r="E7" s="15">
        <f t="shared" si="0"/>
        <v>0</v>
      </c>
    </row>
    <row r="8" spans="1:10" ht="21.95" customHeight="1" x14ac:dyDescent="0.3">
      <c r="A8" s="35" t="s">
        <v>61</v>
      </c>
      <c r="B8" s="36" t="s">
        <v>62</v>
      </c>
      <c r="C8" s="14">
        <v>0</v>
      </c>
      <c r="D8" s="14">
        <v>0</v>
      </c>
      <c r="E8" s="15">
        <f t="shared" si="0"/>
        <v>0</v>
      </c>
    </row>
    <row r="9" spans="1:10" ht="21.95" customHeight="1" x14ac:dyDescent="0.3">
      <c r="A9" s="35" t="s">
        <v>63</v>
      </c>
      <c r="B9" s="36" t="s">
        <v>64</v>
      </c>
      <c r="C9" s="14">
        <v>150000000</v>
      </c>
      <c r="D9" s="14">
        <v>150000000</v>
      </c>
      <c r="E9" s="15">
        <f t="shared" si="0"/>
        <v>0</v>
      </c>
    </row>
    <row r="10" spans="1:10" ht="21.95" customHeight="1" x14ac:dyDescent="0.3">
      <c r="A10" s="35" t="s">
        <v>65</v>
      </c>
      <c r="B10" s="36" t="s">
        <v>66</v>
      </c>
      <c r="C10" s="14">
        <v>0</v>
      </c>
      <c r="D10" s="14">
        <v>0</v>
      </c>
      <c r="E10" s="15">
        <f t="shared" si="0"/>
        <v>0</v>
      </c>
    </row>
    <row r="11" spans="1:10" ht="21.95" customHeight="1" x14ac:dyDescent="0.3">
      <c r="A11" s="35" t="s">
        <v>67</v>
      </c>
      <c r="B11" s="36" t="s">
        <v>68</v>
      </c>
      <c r="C11" s="14">
        <v>160000000</v>
      </c>
      <c r="D11" s="14">
        <v>160000000</v>
      </c>
      <c r="E11" s="15">
        <f t="shared" si="0"/>
        <v>0</v>
      </c>
    </row>
    <row r="12" spans="1:10" ht="21.95" customHeight="1" x14ac:dyDescent="0.3">
      <c r="A12" s="35" t="s">
        <v>69</v>
      </c>
      <c r="B12" s="36" t="s">
        <v>70</v>
      </c>
      <c r="C12" s="14">
        <v>125590000</v>
      </c>
      <c r="D12" s="14">
        <v>131499060</v>
      </c>
      <c r="E12" s="15">
        <f t="shared" si="0"/>
        <v>5909060</v>
      </c>
    </row>
    <row r="13" spans="1:10" ht="21.95" customHeight="1" x14ac:dyDescent="0.3">
      <c r="A13" s="37" t="s">
        <v>71</v>
      </c>
      <c r="B13" s="38" t="s">
        <v>72</v>
      </c>
      <c r="C13" s="18">
        <v>1550000</v>
      </c>
      <c r="D13" s="18">
        <v>1550000</v>
      </c>
      <c r="E13" s="19">
        <f t="shared" si="0"/>
        <v>0</v>
      </c>
    </row>
    <row r="14" spans="1:10" ht="21.95" customHeight="1" x14ac:dyDescent="0.3">
      <c r="A14" s="39"/>
      <c r="B14" s="39"/>
      <c r="C14" s="39"/>
      <c r="D14" s="39"/>
      <c r="E14" s="39"/>
    </row>
    <row r="15" spans="1:10" ht="21.95" customHeight="1" x14ac:dyDescent="0.3">
      <c r="A15" s="39"/>
      <c r="B15" s="39"/>
      <c r="C15" s="39"/>
      <c r="D15" s="39"/>
      <c r="E15" s="39"/>
    </row>
    <row r="16" spans="1:10" ht="21.95" customHeight="1" x14ac:dyDescent="0.3">
      <c r="A16" s="40" t="s">
        <v>73</v>
      </c>
      <c r="B16" s="40"/>
      <c r="C16" s="40"/>
      <c r="D16" s="40"/>
      <c r="E16" s="40"/>
    </row>
    <row r="17" spans="1:7" s="4" customFormat="1" ht="21.95" customHeight="1" thickBot="1" x14ac:dyDescent="0.35">
      <c r="A17" s="41" t="s">
        <v>49</v>
      </c>
      <c r="B17" s="41" t="s">
        <v>50</v>
      </c>
      <c r="C17" s="41" t="s">
        <v>51</v>
      </c>
      <c r="D17" s="42" t="s">
        <v>52</v>
      </c>
      <c r="E17" s="41" t="s">
        <v>53</v>
      </c>
    </row>
    <row r="18" spans="1:7" s="4" customFormat="1" ht="21.95" customHeight="1" thickTop="1" x14ac:dyDescent="0.3">
      <c r="A18" s="33" t="s">
        <v>74</v>
      </c>
      <c r="B18" s="34"/>
      <c r="C18" s="21">
        <f>SUM(C19:C28)</f>
        <v>437140000</v>
      </c>
      <c r="D18" s="21">
        <f>SUM(D19:D28)</f>
        <v>443049060</v>
      </c>
      <c r="E18" s="10">
        <f>D18-C18</f>
        <v>5909060</v>
      </c>
    </row>
    <row r="19" spans="1:7" s="4" customFormat="1" ht="21.95" customHeight="1" x14ac:dyDescent="0.3">
      <c r="A19" s="43" t="s">
        <v>75</v>
      </c>
      <c r="B19" s="36" t="s">
        <v>76</v>
      </c>
      <c r="C19" s="14">
        <v>0</v>
      </c>
      <c r="D19" s="14">
        <v>0</v>
      </c>
      <c r="E19" s="15">
        <f>D19-C19</f>
        <v>0</v>
      </c>
    </row>
    <row r="20" spans="1:7" s="4" customFormat="1" ht="21.95" customHeight="1" x14ac:dyDescent="0.3">
      <c r="A20" s="43"/>
      <c r="B20" s="36" t="s">
        <v>77</v>
      </c>
      <c r="C20" s="14">
        <v>1900000</v>
      </c>
      <c r="D20" s="14">
        <v>1900000</v>
      </c>
      <c r="E20" s="15">
        <f t="shared" ref="E20:E27" si="1">D20-C20</f>
        <v>0</v>
      </c>
      <c r="F20" s="23"/>
      <c r="G20" s="23"/>
    </row>
    <row r="21" spans="1:7" s="4" customFormat="1" ht="21.95" customHeight="1" x14ac:dyDescent="0.3">
      <c r="A21" s="43"/>
      <c r="B21" s="36" t="s">
        <v>31</v>
      </c>
      <c r="C21" s="14">
        <v>10630000</v>
      </c>
      <c r="D21" s="14">
        <v>10630000</v>
      </c>
      <c r="E21" s="15">
        <f t="shared" si="1"/>
        <v>0</v>
      </c>
    </row>
    <row r="22" spans="1:7" s="4" customFormat="1" ht="21.95" customHeight="1" x14ac:dyDescent="0.3">
      <c r="A22" s="35" t="s">
        <v>32</v>
      </c>
      <c r="B22" s="36" t="s">
        <v>33</v>
      </c>
      <c r="C22" s="14">
        <v>269000000</v>
      </c>
      <c r="D22" s="14">
        <v>269000000</v>
      </c>
      <c r="E22" s="15">
        <f t="shared" si="1"/>
        <v>0</v>
      </c>
    </row>
    <row r="23" spans="1:7" s="4" customFormat="1" ht="21.95" customHeight="1" x14ac:dyDescent="0.3">
      <c r="A23" s="35" t="s">
        <v>34</v>
      </c>
      <c r="B23" s="36" t="s">
        <v>35</v>
      </c>
      <c r="C23" s="14">
        <v>69000000</v>
      </c>
      <c r="D23" s="14">
        <v>70500000</v>
      </c>
      <c r="E23" s="15">
        <f t="shared" si="1"/>
        <v>1500000</v>
      </c>
    </row>
    <row r="24" spans="1:7" s="4" customFormat="1" ht="21.95" customHeight="1" x14ac:dyDescent="0.3">
      <c r="A24" s="35" t="s">
        <v>36</v>
      </c>
      <c r="B24" s="36" t="s">
        <v>37</v>
      </c>
      <c r="C24" s="14">
        <v>34800000</v>
      </c>
      <c r="D24" s="14">
        <v>49350000</v>
      </c>
      <c r="E24" s="15">
        <f t="shared" si="1"/>
        <v>14550000</v>
      </c>
    </row>
    <row r="25" spans="1:7" s="4" customFormat="1" ht="21.95" customHeight="1" x14ac:dyDescent="0.3">
      <c r="A25" s="35" t="s">
        <v>38</v>
      </c>
      <c r="B25" s="36" t="s">
        <v>39</v>
      </c>
      <c r="C25" s="14">
        <v>0</v>
      </c>
      <c r="D25" s="14">
        <v>0</v>
      </c>
      <c r="E25" s="15">
        <f t="shared" si="1"/>
        <v>0</v>
      </c>
    </row>
    <row r="26" spans="1:7" s="4" customFormat="1" ht="21.95" customHeight="1" x14ac:dyDescent="0.3">
      <c r="A26" s="35" t="s">
        <v>40</v>
      </c>
      <c r="B26" s="36" t="s">
        <v>41</v>
      </c>
      <c r="C26" s="14">
        <v>0</v>
      </c>
      <c r="D26" s="14">
        <v>0</v>
      </c>
      <c r="E26" s="15">
        <f t="shared" si="1"/>
        <v>0</v>
      </c>
    </row>
    <row r="27" spans="1:7" s="4" customFormat="1" ht="21.95" customHeight="1" x14ac:dyDescent="0.3">
      <c r="A27" s="35" t="s">
        <v>42</v>
      </c>
      <c r="B27" s="36" t="s">
        <v>43</v>
      </c>
      <c r="C27" s="14">
        <v>0</v>
      </c>
      <c r="D27" s="14">
        <v>0</v>
      </c>
      <c r="E27" s="15">
        <f t="shared" si="1"/>
        <v>0</v>
      </c>
    </row>
    <row r="28" spans="1:7" s="4" customFormat="1" ht="21.95" customHeight="1" x14ac:dyDescent="0.3">
      <c r="A28" s="37" t="s">
        <v>44</v>
      </c>
      <c r="B28" s="38" t="s">
        <v>45</v>
      </c>
      <c r="C28" s="18">
        <v>51810000</v>
      </c>
      <c r="D28" s="18">
        <v>41669060</v>
      </c>
      <c r="E28" s="19">
        <f>D28-C28</f>
        <v>-10140940</v>
      </c>
    </row>
    <row r="29" spans="1:7" s="4" customFormat="1" ht="24.95" customHeight="1" x14ac:dyDescent="0.3">
      <c r="B29" s="28"/>
      <c r="C29" s="28"/>
      <c r="D29" s="28"/>
    </row>
    <row r="30" spans="1:7" s="4" customFormat="1" ht="24.95" customHeight="1" x14ac:dyDescent="0.3">
      <c r="B30" s="31"/>
      <c r="C30" s="31"/>
      <c r="D30" s="32"/>
    </row>
  </sheetData>
  <mergeCells count="4">
    <mergeCell ref="A1:E1"/>
    <mergeCell ref="A2:E2"/>
    <mergeCell ref="A16:E16"/>
    <mergeCell ref="A19:A21"/>
  </mergeCells>
  <phoneticPr fontId="3" type="noConversion"/>
  <pageMargins left="0.59" right="0.49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결산</vt:lpstr>
      <vt:lpstr>1차추경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2016-03-23T08:42:31Z</dcterms:created>
  <dcterms:modified xsi:type="dcterms:W3CDTF">2016-03-23T08:44:04Z</dcterms:modified>
</cp:coreProperties>
</file>