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320" windowHeight="9900"/>
  </bookViews>
  <sheets>
    <sheet name="2016년 총괄" sheetId="19" r:id="rId1"/>
  </sheets>
  <calcPr calcId="124519"/>
</workbook>
</file>

<file path=xl/calcChain.xml><?xml version="1.0" encoding="utf-8"?>
<calcChain xmlns="http://schemas.openxmlformats.org/spreadsheetml/2006/main">
  <c r="D5" i="19"/>
  <c r="D19" l="1"/>
  <c r="E19" l="1"/>
  <c r="E30" l="1"/>
  <c r="E29"/>
  <c r="E28"/>
  <c r="E27"/>
  <c r="E26"/>
  <c r="E25"/>
  <c r="E24"/>
  <c r="E23"/>
  <c r="E22"/>
  <c r="E21"/>
  <c r="E20"/>
  <c r="E15"/>
  <c r="E14"/>
  <c r="E13"/>
  <c r="E12"/>
  <c r="E11"/>
  <c r="E10"/>
  <c r="E9"/>
  <c r="E8"/>
  <c r="E7"/>
  <c r="E6"/>
  <c r="E5" l="1"/>
</calcChain>
</file>

<file path=xl/sharedStrings.xml><?xml version="1.0" encoding="utf-8"?>
<sst xmlns="http://schemas.openxmlformats.org/spreadsheetml/2006/main" count="55" uniqueCount="49">
  <si>
    <t>관</t>
    <phoneticPr fontId="2" type="noConversion"/>
  </si>
  <si>
    <t>항</t>
    <phoneticPr fontId="2" type="noConversion"/>
  </si>
  <si>
    <t>시설비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</si>
  <si>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</si>
  <si>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</si>
  <si>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</si>
  <si>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03과년도수입</t>
    <phoneticPr fontId="2" type="noConversion"/>
  </si>
  <si>
    <t>전입금</t>
    <phoneticPr fontId="2" type="noConversion"/>
  </si>
  <si>
    <t>이월금</t>
    <phoneticPr fontId="2" type="noConversion"/>
  </si>
  <si>
    <t>잡수입</t>
    <phoneticPr fontId="2" type="noConversion"/>
  </si>
  <si>
    <t>세                    출</t>
    <phoneticPr fontId="2" type="noConversion"/>
  </si>
  <si>
    <t>총       계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</si>
  <si>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</si>
  <si>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</si>
  <si>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</si>
  <si>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</si>
  <si>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</si>
  <si>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</si>
  <si>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</si>
  <si>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</si>
  <si>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</si>
  <si>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</si>
  <si>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</si>
  <si>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</si>
  <si>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</si>
  <si>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</si>
  <si>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</si>
  <si>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02사 업 수 입</t>
    <phoneticPr fontId="2" type="noConversion"/>
  </si>
  <si>
    <t>사업수입</t>
    <phoneticPr fontId="2" type="noConversion"/>
  </si>
  <si>
    <t>차입금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</si>
  <si>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</si>
  <si>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</si>
  <si>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</si>
  <si>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</si>
  <si>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</si>
  <si>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06요양급여수입</t>
    <phoneticPr fontId="2" type="noConversion"/>
  </si>
  <si>
    <t>요양급여수입</t>
    <phoneticPr fontId="2" type="noConversion"/>
  </si>
  <si>
    <t>07차   입   금</t>
    <phoneticPr fontId="2" type="noConversion"/>
  </si>
  <si>
    <t>08전   입   금</t>
    <phoneticPr fontId="2" type="noConversion"/>
  </si>
  <si>
    <t>09이   월   금</t>
    <phoneticPr fontId="2" type="noConversion"/>
  </si>
  <si>
    <t>10잡   수   입</t>
    <phoneticPr fontId="2" type="noConversion"/>
  </si>
  <si>
    <t>06상   환   금</t>
    <phoneticPr fontId="2" type="noConversion"/>
  </si>
  <si>
    <t>부채상환금</t>
    <phoneticPr fontId="2" type="noConversion"/>
  </si>
  <si>
    <t>01입소자부담금수입</t>
    <phoneticPr fontId="2" type="noConversion"/>
  </si>
  <si>
    <t>과년도수입</t>
    <phoneticPr fontId="2" type="noConversion"/>
  </si>
  <si>
    <t xml:space="preserve"> </t>
    <phoneticPr fontId="2" type="noConversion"/>
  </si>
  <si>
    <t>전기 예산(A)</t>
    <phoneticPr fontId="2" type="noConversion"/>
  </si>
  <si>
    <t>당기 예산(B)</t>
    <phoneticPr fontId="2" type="noConversion"/>
  </si>
  <si>
    <t>1. 2016년  참좋은우리집 예산 총괄내역서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</si>
</sst>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41" fontId="2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6" xfId="0" applyNumberFormat="1" applyFont="1" applyBorder="1">
      <alignment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2" xfId="0" applyNumberFormat="1" applyFont="1" applyBorder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>
      <alignment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25" xfId="0" applyNumberFormat="1" applyFont="1" applyBorder="1" applyAlignment="1">
      <alignment horizontal="center" vertical="center"/>
    </xf>
    <xf numFmtId="3" fontId="9" fillId="0" borderId="5" xfId="0" applyNumberFormat="1" applyFont="1" applyBorder="1">
      <alignment vertical="center"/>
    </xf>
    <xf numFmtId="3" fontId="3" fillId="0" borderId="18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H4" sqref="H4"/>
    </sheetView>
  </sheetViews>
  <sheetFormatPr defaultRowHeight="13.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48" t="s">
        <v>48</v>
      </c>
      <c r="B1" s="48"/>
      <c r="C1" s="48"/>
      <c r="D1" s="48"/>
      <c r="E1" s="48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>
      <c r="A3" s="49" t="s">
        <v>3</v>
      </c>
      <c r="B3" s="50"/>
      <c r="C3" s="50"/>
      <c r="D3" s="50"/>
      <c r="E3" s="51"/>
    </row>
    <row r="4" spans="1:10" ht="21.95" customHeight="1" thickBot="1">
      <c r="A4" s="9" t="s">
        <v>0</v>
      </c>
      <c r="B4" s="10" t="s">
        <v>1</v>
      </c>
      <c r="C4" s="3" t="s">
        <v>46</v>
      </c>
      <c r="D4" s="4" t="s">
        <v>47</v>
      </c>
      <c r="E4" s="11" t="s">
        <v>4</v>
      </c>
    </row>
    <row r="5" spans="1:10" s="5" customFormat="1" ht="21" customHeight="1" thickTop="1">
      <c r="A5" s="20" t="s">
        <v>5</v>
      </c>
      <c r="B5" s="21"/>
      <c r="C5" s="22">
        <v>105627680</v>
      </c>
      <c r="D5" s="22">
        <f>SUM(D6:D15)</f>
        <v>124892040</v>
      </c>
      <c r="E5" s="23">
        <f>E6+E9+E10+E11+E12+E13+E14+E15</f>
        <v>19264360</v>
      </c>
    </row>
    <row r="6" spans="1:10" ht="21" customHeight="1">
      <c r="A6" s="24" t="s">
        <v>43</v>
      </c>
      <c r="B6" s="25" t="s">
        <v>30</v>
      </c>
      <c r="C6" s="26">
        <v>21000000</v>
      </c>
      <c r="D6" s="26">
        <v>22800000</v>
      </c>
      <c r="E6" s="12">
        <f>D6-C6</f>
        <v>1800000</v>
      </c>
    </row>
    <row r="7" spans="1:10" ht="21" customHeight="1">
      <c r="A7" s="24" t="s">
        <v>27</v>
      </c>
      <c r="B7" s="25" t="s">
        <v>28</v>
      </c>
      <c r="C7" s="26">
        <v>0</v>
      </c>
      <c r="D7" s="26">
        <v>0</v>
      </c>
      <c r="E7" s="12">
        <f t="shared" ref="E7:E15" si="0">D7-C7</f>
        <v>0</v>
      </c>
    </row>
    <row r="8" spans="1:10" ht="21" customHeight="1">
      <c r="A8" s="24" t="s">
        <v>6</v>
      </c>
      <c r="B8" s="25" t="s">
        <v>44</v>
      </c>
      <c r="C8" s="26">
        <v>0</v>
      </c>
      <c r="D8" s="26">
        <v>0</v>
      </c>
      <c r="E8" s="12">
        <f t="shared" si="0"/>
        <v>0</v>
      </c>
    </row>
    <row r="9" spans="1:10" ht="21" customHeight="1">
      <c r="A9" s="24" t="s">
        <v>31</v>
      </c>
      <c r="B9" s="25" t="s">
        <v>32</v>
      </c>
      <c r="C9" s="26">
        <v>50633840</v>
      </c>
      <c r="D9" s="26">
        <v>69776900</v>
      </c>
      <c r="E9" s="12">
        <f t="shared" si="0"/>
        <v>19143060</v>
      </c>
    </row>
    <row r="10" spans="1:10" ht="21" customHeight="1">
      <c r="A10" s="24" t="s">
        <v>33</v>
      </c>
      <c r="B10" s="25" t="s">
        <v>34</v>
      </c>
      <c r="C10" s="26">
        <v>5000000</v>
      </c>
      <c r="D10" s="26">
        <v>8000000</v>
      </c>
      <c r="E10" s="12">
        <f t="shared" si="0"/>
        <v>3000000</v>
      </c>
    </row>
    <row r="11" spans="1:10" ht="21" customHeight="1">
      <c r="A11" s="24" t="s">
        <v>35</v>
      </c>
      <c r="B11" s="25" t="s">
        <v>36</v>
      </c>
      <c r="C11" s="26">
        <v>0</v>
      </c>
      <c r="D11" s="26">
        <v>0</v>
      </c>
      <c r="E11" s="12">
        <f t="shared" si="0"/>
        <v>0</v>
      </c>
    </row>
    <row r="12" spans="1:10" ht="21" customHeight="1">
      <c r="A12" s="24" t="s">
        <v>37</v>
      </c>
      <c r="B12" s="25" t="s">
        <v>29</v>
      </c>
      <c r="C12" s="26">
        <v>0</v>
      </c>
      <c r="D12" s="26">
        <v>0</v>
      </c>
      <c r="E12" s="12">
        <f t="shared" si="0"/>
        <v>0</v>
      </c>
    </row>
    <row r="13" spans="1:10" ht="21" customHeight="1">
      <c r="A13" s="44" t="s">
        <v>38</v>
      </c>
      <c r="B13" s="27" t="s">
        <v>7</v>
      </c>
      <c r="C13" s="28">
        <v>19000000</v>
      </c>
      <c r="D13" s="28">
        <v>20000000</v>
      </c>
      <c r="E13" s="12">
        <f t="shared" si="0"/>
        <v>1000000</v>
      </c>
    </row>
    <row r="14" spans="1:10" ht="21" customHeight="1">
      <c r="A14" s="44" t="s">
        <v>39</v>
      </c>
      <c r="B14" s="27" t="s">
        <v>8</v>
      </c>
      <c r="C14" s="26">
        <v>9243840</v>
      </c>
      <c r="D14" s="26">
        <v>2165140</v>
      </c>
      <c r="E14" s="12">
        <f t="shared" si="0"/>
        <v>-7078700</v>
      </c>
    </row>
    <row r="15" spans="1:10" ht="21" customHeight="1">
      <c r="A15" s="29" t="s">
        <v>40</v>
      </c>
      <c r="B15" s="30" t="s">
        <v>9</v>
      </c>
      <c r="C15" s="31">
        <v>750000</v>
      </c>
      <c r="D15" s="31">
        <v>2150000</v>
      </c>
      <c r="E15" s="13">
        <f t="shared" si="0"/>
        <v>1400000</v>
      </c>
      <c r="G15" s="2" t="s">
        <v>45</v>
      </c>
    </row>
    <row r="16" spans="1:10" ht="21" customHeight="1">
      <c r="A16" s="32"/>
      <c r="B16" s="32"/>
      <c r="C16" s="14"/>
      <c r="D16" s="33"/>
      <c r="E16" s="14"/>
    </row>
    <row r="17" spans="1:7" s="2" customFormat="1" ht="21" customHeight="1">
      <c r="A17" s="52" t="s">
        <v>10</v>
      </c>
      <c r="B17" s="53"/>
      <c r="C17" s="53"/>
      <c r="D17" s="53"/>
      <c r="E17" s="54"/>
    </row>
    <row r="18" spans="1:7" s="2" customFormat="1" ht="21" customHeight="1" thickBot="1">
      <c r="A18" s="34" t="s">
        <v>0</v>
      </c>
      <c r="B18" s="35" t="s">
        <v>1</v>
      </c>
      <c r="C18" s="36" t="s">
        <v>46</v>
      </c>
      <c r="D18" s="37" t="s">
        <v>47</v>
      </c>
      <c r="E18" s="38" t="s">
        <v>4</v>
      </c>
    </row>
    <row r="19" spans="1:7" s="2" customFormat="1" ht="21" customHeight="1" thickTop="1">
      <c r="A19" s="20" t="s">
        <v>11</v>
      </c>
      <c r="B19" s="21"/>
      <c r="C19" s="46">
        <v>105627680</v>
      </c>
      <c r="D19" s="46">
        <f>SUM(D20:D30)</f>
        <v>124892040</v>
      </c>
      <c r="E19" s="47">
        <f>D19-C19</f>
        <v>19264360</v>
      </c>
    </row>
    <row r="20" spans="1:7" s="2" customFormat="1" ht="21" customHeight="1">
      <c r="A20" s="55" t="s">
        <v>12</v>
      </c>
      <c r="B20" s="27" t="s">
        <v>13</v>
      </c>
      <c r="C20" s="39">
        <v>73170970</v>
      </c>
      <c r="D20" s="39">
        <v>85102040</v>
      </c>
      <c r="E20" s="40">
        <f t="shared" ref="E20:E30" si="1">D20-C20</f>
        <v>11931070</v>
      </c>
    </row>
    <row r="21" spans="1:7" s="2" customFormat="1" ht="21" customHeight="1">
      <c r="A21" s="56"/>
      <c r="B21" s="41" t="s">
        <v>14</v>
      </c>
      <c r="C21" s="39">
        <v>360000</v>
      </c>
      <c r="D21" s="39">
        <v>600000</v>
      </c>
      <c r="E21" s="40">
        <f t="shared" si="1"/>
        <v>240000</v>
      </c>
      <c r="F21" s="6"/>
      <c r="G21" s="6"/>
    </row>
    <row r="22" spans="1:7" s="2" customFormat="1" ht="21" customHeight="1">
      <c r="A22" s="57"/>
      <c r="B22" s="42" t="s">
        <v>15</v>
      </c>
      <c r="C22" s="39">
        <v>6334000</v>
      </c>
      <c r="D22" s="39">
        <v>6840000</v>
      </c>
      <c r="E22" s="40">
        <f t="shared" si="1"/>
        <v>506000</v>
      </c>
    </row>
    <row r="23" spans="1:7" s="2" customFormat="1" ht="21" customHeight="1">
      <c r="A23" s="24" t="s">
        <v>16</v>
      </c>
      <c r="B23" s="25" t="s">
        <v>2</v>
      </c>
      <c r="C23" s="39">
        <v>300000</v>
      </c>
      <c r="D23" s="39">
        <v>2800000</v>
      </c>
      <c r="E23" s="40">
        <f t="shared" si="1"/>
        <v>2500000</v>
      </c>
      <c r="G23" s="45"/>
    </row>
    <row r="24" spans="1:7" s="2" customFormat="1" ht="21" customHeight="1">
      <c r="A24" s="55" t="s">
        <v>17</v>
      </c>
      <c r="B24" s="25" t="s">
        <v>15</v>
      </c>
      <c r="C24" s="39">
        <v>14520000</v>
      </c>
      <c r="D24" s="39">
        <v>16800000</v>
      </c>
      <c r="E24" s="40">
        <f t="shared" si="1"/>
        <v>2280000</v>
      </c>
    </row>
    <row r="25" spans="1:7" s="2" customFormat="1" ht="21" customHeight="1">
      <c r="A25" s="57"/>
      <c r="B25" s="25" t="s">
        <v>18</v>
      </c>
      <c r="C25" s="39">
        <v>10180000</v>
      </c>
      <c r="D25" s="39">
        <v>11900000</v>
      </c>
      <c r="E25" s="40">
        <f t="shared" si="1"/>
        <v>1720000</v>
      </c>
    </row>
    <row r="26" spans="1:7" s="2" customFormat="1" ht="21" customHeight="1">
      <c r="A26" s="24" t="s">
        <v>19</v>
      </c>
      <c r="B26" s="25" t="s">
        <v>20</v>
      </c>
      <c r="C26" s="39">
        <v>0</v>
      </c>
      <c r="D26" s="39">
        <v>0</v>
      </c>
      <c r="E26" s="40">
        <f t="shared" si="1"/>
        <v>0</v>
      </c>
    </row>
    <row r="27" spans="1:7" s="2" customFormat="1" ht="21" customHeight="1">
      <c r="A27" s="24" t="s">
        <v>21</v>
      </c>
      <c r="B27" s="25" t="s">
        <v>22</v>
      </c>
      <c r="C27" s="39">
        <v>0</v>
      </c>
      <c r="D27" s="39">
        <v>0</v>
      </c>
      <c r="E27" s="40">
        <f t="shared" si="1"/>
        <v>0</v>
      </c>
    </row>
    <row r="28" spans="1:7" s="2" customFormat="1" ht="21" customHeight="1">
      <c r="A28" s="24" t="s">
        <v>41</v>
      </c>
      <c r="B28" s="25" t="s">
        <v>42</v>
      </c>
      <c r="C28" s="39">
        <v>0</v>
      </c>
      <c r="D28" s="39">
        <v>0</v>
      </c>
      <c r="E28" s="40">
        <f t="shared" si="1"/>
        <v>0</v>
      </c>
    </row>
    <row r="29" spans="1:7" s="2" customFormat="1" ht="21" customHeight="1">
      <c r="A29" s="24" t="s">
        <v>23</v>
      </c>
      <c r="B29" s="25" t="s">
        <v>24</v>
      </c>
      <c r="C29" s="39">
        <v>50000</v>
      </c>
      <c r="D29" s="39">
        <v>50000</v>
      </c>
      <c r="E29" s="40">
        <f t="shared" si="1"/>
        <v>0</v>
      </c>
    </row>
    <row r="30" spans="1:7" s="2" customFormat="1" ht="21" customHeight="1">
      <c r="A30" s="29" t="s">
        <v>25</v>
      </c>
      <c r="B30" s="30" t="s">
        <v>26</v>
      </c>
      <c r="C30" s="31">
        <v>712710</v>
      </c>
      <c r="D30" s="31">
        <v>800000</v>
      </c>
      <c r="E30" s="43">
        <f t="shared" si="1"/>
        <v>87290</v>
      </c>
    </row>
    <row r="31" spans="1:7" s="2" customFormat="1" ht="21.95" customHeight="1">
      <c r="A31" s="7"/>
      <c r="B31" s="7"/>
      <c r="C31" s="16"/>
      <c r="D31" s="8"/>
      <c r="E31" s="17"/>
    </row>
    <row r="32" spans="1:7" s="2" customFormat="1" ht="12">
      <c r="B32" s="15"/>
      <c r="C32" s="15"/>
      <c r="D32" s="15"/>
    </row>
    <row r="33" spans="2:4" s="2" customFormat="1" ht="24.75" customHeight="1">
      <c r="B33" s="18"/>
      <c r="C33" s="18"/>
      <c r="D33" s="19"/>
    </row>
  </sheetData>
  <mergeCells count="5">
    <mergeCell ref="A1:E1"/>
    <mergeCell ref="A3:E3"/>
    <mergeCell ref="A17:E17"/>
    <mergeCell ref="A20:A22"/>
    <mergeCell ref="A24:A25"/>
  </mergeCells>
  <phoneticPr fontId="2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2016년 총괄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my</cp:lastModifiedBy>
  <cp:lastPrinted>2015-12-28T07:38:35Z</cp:lastPrinted>
  <dcterms:created xsi:type="dcterms:W3CDTF">2013-11-13T01:12:46Z</dcterms:created>
  <dcterms:modified xsi:type="dcterms:W3CDTF">2016-01-13T04:40:25Z</dcterms:modified>
</cp:coreProperties>
</file>