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635" yWindow="-165" windowWidth="24240" windowHeight="12555"/>
  </bookViews>
  <sheets>
    <sheet name="기억학교" sheetId="1" r:id="rId1"/>
    <sheet name="기억학교(특별회계)" sheetId="2" r:id="rId2"/>
  </sheets>
  <calcPr calcId="125725"/>
</workbook>
</file>

<file path=xl/calcChain.xml><?xml version="1.0" encoding="utf-8"?>
<calcChain xmlns="http://schemas.openxmlformats.org/spreadsheetml/2006/main">
  <c r="E7" i="2"/>
  <c r="E6"/>
  <c r="D6"/>
  <c r="E17" i="1" l="1"/>
  <c r="E18"/>
  <c r="E19"/>
  <c r="E20"/>
  <c r="E21"/>
  <c r="E22"/>
  <c r="E23"/>
  <c r="E16"/>
  <c r="C15"/>
  <c r="E14" i="2"/>
  <c r="E13"/>
  <c r="D12"/>
  <c r="C12"/>
  <c r="E6" i="1"/>
  <c r="E7"/>
  <c r="E8"/>
  <c r="E9"/>
  <c r="E10"/>
  <c r="E11"/>
  <c r="C5"/>
  <c r="E12" i="2" l="1"/>
  <c r="D15" i="1" l="1"/>
  <c r="D5"/>
  <c r="E5" s="1"/>
  <c r="E15" l="1"/>
</calcChain>
</file>

<file path=xl/sharedStrings.xml><?xml version="1.0" encoding="utf-8"?>
<sst xmlns="http://schemas.openxmlformats.org/spreadsheetml/2006/main" count="63" uniqueCount="41">
  <si>
    <t>세                  입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</si>
  <si>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</si>
  <si>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</si>
  <si>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</si>
  <si>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2016년 예산(B)</t>
    <phoneticPr fontId="5" type="noConversion"/>
  </si>
  <si>
    <t>증 감(B-A)</t>
    <phoneticPr fontId="5" type="noConversion"/>
  </si>
  <si>
    <t>총        계</t>
    <phoneticPr fontId="5" type="noConversion"/>
  </si>
  <si>
    <t>사업수입</t>
    <phoneticPr fontId="5" type="noConversion"/>
  </si>
  <si>
    <t>보조금수입</t>
    <phoneticPr fontId="5" type="noConversion"/>
  </si>
  <si>
    <t>전입금</t>
    <phoneticPr fontId="5" type="noConversion"/>
  </si>
  <si>
    <t>이월금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</si>
  <si>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</si>
  <si>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</si>
  <si>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</si>
  <si>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</si>
  <si>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</si>
  <si>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</si>
  <si>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</si>
  <si>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일반사업비</t>
    <phoneticPr fontId="5" type="noConversion"/>
  </si>
  <si>
    <t>예비비</t>
    <phoneticPr fontId="5" type="noConversion"/>
  </si>
  <si>
    <t>운영충당적립금</t>
    <phoneticPr fontId="5" type="noConversion"/>
  </si>
  <si>
    <t>1. 2016년 예산 총괄내역서</t>
    <phoneticPr fontId="5" type="noConversion"/>
  </si>
  <si>
    <t>2. 2016년 예산 총괄내역서</t>
    <phoneticPr fontId="5" type="noConversion"/>
  </si>
  <si>
    <t>참좋은기억학교</t>
    <phoneticPr fontId="4" type="noConversion"/>
  </si>
  <si>
    <t>01사업수입</t>
    <phoneticPr fontId="5" type="noConversion"/>
  </si>
  <si>
    <t>02보조금수입</t>
    <phoneticPr fontId="5" type="noConversion"/>
  </si>
  <si>
    <t>03후원금수입</t>
    <phoneticPr fontId="5" type="noConversion"/>
  </si>
  <si>
    <t>06이월금</t>
    <phoneticPr fontId="5" type="noConversion"/>
  </si>
  <si>
    <t>사업비</t>
    <phoneticPr fontId="5" type="noConversion"/>
  </si>
  <si>
    <t>02사   업   비</t>
    <phoneticPr fontId="5" type="noConversion"/>
  </si>
  <si>
    <t>03일반사업비</t>
    <phoneticPr fontId="5" type="noConversion"/>
  </si>
  <si>
    <t>04적립금</t>
    <phoneticPr fontId="5" type="noConversion"/>
  </si>
  <si>
    <t>05예비비</t>
    <phoneticPr fontId="5" type="noConversion"/>
  </si>
  <si>
    <t>후원금수입</t>
    <phoneticPr fontId="5" type="noConversion"/>
  </si>
  <si>
    <t>04전입금</t>
    <phoneticPr fontId="5" type="noConversion"/>
  </si>
  <si>
    <t>05잡수입</t>
    <phoneticPr fontId="5" type="noConversion"/>
  </si>
  <si>
    <t>참좋은기억학교 특별회계</t>
    <phoneticPr fontId="5" type="noConversion"/>
  </si>
  <si>
    <t>적립금</t>
    <phoneticPr fontId="5" type="noConversion"/>
  </si>
  <si>
    <t>적립금</t>
    <phoneticPr fontId="4" type="noConversion"/>
  </si>
  <si>
    <t>운영충당적립금</t>
    <phoneticPr fontId="4" type="noConversion"/>
  </si>
  <si>
    <t>운영충당이월금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</si>
</sst>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" fontId="8" fillId="0" borderId="15" xfId="1" applyNumberFormat="1" applyFont="1" applyBorder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8" fillId="0" borderId="15" xfId="0" applyNumberFormat="1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horizontal="right" vertical="center"/>
    </xf>
    <xf numFmtId="0" fontId="8" fillId="0" borderId="26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0" xfId="0" applyNumberFormat="1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3" fontId="8" fillId="0" borderId="24" xfId="0" applyNumberFormat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3" fontId="8" fillId="0" borderId="28" xfId="0" applyNumberFormat="1" applyFont="1" applyBorder="1" applyAlignment="1">
      <alignment vertical="center"/>
    </xf>
    <xf numFmtId="3" fontId="7" fillId="0" borderId="29" xfId="0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8" fillId="0" borderId="21" xfId="0" applyNumberFormat="1" applyFont="1" applyBorder="1">
      <alignment vertical="center"/>
    </xf>
    <xf numFmtId="3" fontId="7" fillId="0" borderId="16" xfId="1" applyNumberFormat="1" applyFont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3" fontId="7" fillId="0" borderId="25" xfId="0" applyNumberFormat="1" applyFont="1" applyBorder="1" applyAlignment="1">
      <alignment vertical="center"/>
    </xf>
    <xf numFmtId="3" fontId="7" fillId="0" borderId="25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6" xfId="1" applyNumberFormat="1" applyFont="1" applyBorder="1" applyAlignment="1">
      <alignment horizontal="right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right" vertical="center"/>
    </xf>
    <xf numFmtId="0" fontId="7" fillId="0" borderId="32" xfId="1" applyFont="1" applyBorder="1" applyAlignment="1">
      <alignment horizontal="center" vertical="center"/>
    </xf>
    <xf numFmtId="3" fontId="8" fillId="0" borderId="33" xfId="1" applyNumberFormat="1" applyFont="1" applyBorder="1">
      <alignment vertical="center"/>
    </xf>
    <xf numFmtId="3" fontId="8" fillId="0" borderId="33" xfId="0" applyNumberFormat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41" fontId="12" fillId="0" borderId="0" xfId="1" applyNumberFormat="1" applyFont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29" sqref="B29"/>
    </sheetView>
  </sheetViews>
  <sheetFormatPr defaultRowHeight="13.5"/>
  <cols>
    <col min="1" max="1" width="17.75" style="81" customWidth="1"/>
    <col min="2" max="2" width="16.25" style="81" customWidth="1"/>
    <col min="3" max="4" width="17.125" style="81" customWidth="1"/>
    <col min="5" max="5" width="16" style="81" customWidth="1"/>
    <col min="6" max="251" width="9" style="79"/>
    <col min="252" max="256" width="17.75" style="79" customWidth="1"/>
    <col min="257" max="261" width="15.5" style="79" customWidth="1"/>
    <col min="262" max="507" width="9" style="79"/>
    <col min="508" max="512" width="17.75" style="79" customWidth="1"/>
    <col min="513" max="517" width="15.5" style="79" customWidth="1"/>
    <col min="518" max="763" width="9" style="79"/>
    <col min="764" max="768" width="17.75" style="79" customWidth="1"/>
    <col min="769" max="773" width="15.5" style="79" customWidth="1"/>
    <col min="774" max="1019" width="9" style="79"/>
    <col min="1020" max="1024" width="17.75" style="79" customWidth="1"/>
    <col min="1025" max="1029" width="15.5" style="79" customWidth="1"/>
    <col min="1030" max="1275" width="9" style="79"/>
    <col min="1276" max="1280" width="17.75" style="79" customWidth="1"/>
    <col min="1281" max="1285" width="15.5" style="79" customWidth="1"/>
    <col min="1286" max="1531" width="9" style="79"/>
    <col min="1532" max="1536" width="17.75" style="79" customWidth="1"/>
    <col min="1537" max="1541" width="15.5" style="79" customWidth="1"/>
    <col min="1542" max="1787" width="9" style="79"/>
    <col min="1788" max="1792" width="17.75" style="79" customWidth="1"/>
    <col min="1793" max="1797" width="15.5" style="79" customWidth="1"/>
    <col min="1798" max="2043" width="9" style="79"/>
    <col min="2044" max="2048" width="17.75" style="79" customWidth="1"/>
    <col min="2049" max="2053" width="15.5" style="79" customWidth="1"/>
    <col min="2054" max="2299" width="9" style="79"/>
    <col min="2300" max="2304" width="17.75" style="79" customWidth="1"/>
    <col min="2305" max="2309" width="15.5" style="79" customWidth="1"/>
    <col min="2310" max="2555" width="9" style="79"/>
    <col min="2556" max="2560" width="17.75" style="79" customWidth="1"/>
    <col min="2561" max="2565" width="15.5" style="79" customWidth="1"/>
    <col min="2566" max="2811" width="9" style="79"/>
    <col min="2812" max="2816" width="17.75" style="79" customWidth="1"/>
    <col min="2817" max="2821" width="15.5" style="79" customWidth="1"/>
    <col min="2822" max="3067" width="9" style="79"/>
    <col min="3068" max="3072" width="17.75" style="79" customWidth="1"/>
    <col min="3073" max="3077" width="15.5" style="79" customWidth="1"/>
    <col min="3078" max="3323" width="9" style="79"/>
    <col min="3324" max="3328" width="17.75" style="79" customWidth="1"/>
    <col min="3329" max="3333" width="15.5" style="79" customWidth="1"/>
    <col min="3334" max="3579" width="9" style="79"/>
    <col min="3580" max="3584" width="17.75" style="79" customWidth="1"/>
    <col min="3585" max="3589" width="15.5" style="79" customWidth="1"/>
    <col min="3590" max="3835" width="9" style="79"/>
    <col min="3836" max="3840" width="17.75" style="79" customWidth="1"/>
    <col min="3841" max="3845" width="15.5" style="79" customWidth="1"/>
    <col min="3846" max="4091" width="9" style="79"/>
    <col min="4092" max="4096" width="17.75" style="79" customWidth="1"/>
    <col min="4097" max="4101" width="15.5" style="79" customWidth="1"/>
    <col min="4102" max="4347" width="9" style="79"/>
    <col min="4348" max="4352" width="17.75" style="79" customWidth="1"/>
    <col min="4353" max="4357" width="15.5" style="79" customWidth="1"/>
    <col min="4358" max="4603" width="9" style="79"/>
    <col min="4604" max="4608" width="17.75" style="79" customWidth="1"/>
    <col min="4609" max="4613" width="15.5" style="79" customWidth="1"/>
    <col min="4614" max="4859" width="9" style="79"/>
    <col min="4860" max="4864" width="17.75" style="79" customWidth="1"/>
    <col min="4865" max="4869" width="15.5" style="79" customWidth="1"/>
    <col min="4870" max="5115" width="9" style="79"/>
    <col min="5116" max="5120" width="17.75" style="79" customWidth="1"/>
    <col min="5121" max="5125" width="15.5" style="79" customWidth="1"/>
    <col min="5126" max="5371" width="9" style="79"/>
    <col min="5372" max="5376" width="17.75" style="79" customWidth="1"/>
    <col min="5377" max="5381" width="15.5" style="79" customWidth="1"/>
    <col min="5382" max="5627" width="9" style="79"/>
    <col min="5628" max="5632" width="17.75" style="79" customWidth="1"/>
    <col min="5633" max="5637" width="15.5" style="79" customWidth="1"/>
    <col min="5638" max="5883" width="9" style="79"/>
    <col min="5884" max="5888" width="17.75" style="79" customWidth="1"/>
    <col min="5889" max="5893" width="15.5" style="79" customWidth="1"/>
    <col min="5894" max="6139" width="9" style="79"/>
    <col min="6140" max="6144" width="17.75" style="79" customWidth="1"/>
    <col min="6145" max="6149" width="15.5" style="79" customWidth="1"/>
    <col min="6150" max="6395" width="9" style="79"/>
    <col min="6396" max="6400" width="17.75" style="79" customWidth="1"/>
    <col min="6401" max="6405" width="15.5" style="79" customWidth="1"/>
    <col min="6406" max="6651" width="9" style="79"/>
    <col min="6652" max="6656" width="17.75" style="79" customWidth="1"/>
    <col min="6657" max="6661" width="15.5" style="79" customWidth="1"/>
    <col min="6662" max="6907" width="9" style="79"/>
    <col min="6908" max="6912" width="17.75" style="79" customWidth="1"/>
    <col min="6913" max="6917" width="15.5" style="79" customWidth="1"/>
    <col min="6918" max="7163" width="9" style="79"/>
    <col min="7164" max="7168" width="17.75" style="79" customWidth="1"/>
    <col min="7169" max="7173" width="15.5" style="79" customWidth="1"/>
    <col min="7174" max="7419" width="9" style="79"/>
    <col min="7420" max="7424" width="17.75" style="79" customWidth="1"/>
    <col min="7425" max="7429" width="15.5" style="79" customWidth="1"/>
    <col min="7430" max="7675" width="9" style="79"/>
    <col min="7676" max="7680" width="17.75" style="79" customWidth="1"/>
    <col min="7681" max="7685" width="15.5" style="79" customWidth="1"/>
    <col min="7686" max="7931" width="9" style="79"/>
    <col min="7932" max="7936" width="17.75" style="79" customWidth="1"/>
    <col min="7937" max="7941" width="15.5" style="79" customWidth="1"/>
    <col min="7942" max="8187" width="9" style="79"/>
    <col min="8188" max="8192" width="17.75" style="79" customWidth="1"/>
    <col min="8193" max="8197" width="15.5" style="79" customWidth="1"/>
    <col min="8198" max="8443" width="9" style="79"/>
    <col min="8444" max="8448" width="17.75" style="79" customWidth="1"/>
    <col min="8449" max="8453" width="15.5" style="79" customWidth="1"/>
    <col min="8454" max="8699" width="9" style="79"/>
    <col min="8700" max="8704" width="17.75" style="79" customWidth="1"/>
    <col min="8705" max="8709" width="15.5" style="79" customWidth="1"/>
    <col min="8710" max="8955" width="9" style="79"/>
    <col min="8956" max="8960" width="17.75" style="79" customWidth="1"/>
    <col min="8961" max="8965" width="15.5" style="79" customWidth="1"/>
    <col min="8966" max="9211" width="9" style="79"/>
    <col min="9212" max="9216" width="17.75" style="79" customWidth="1"/>
    <col min="9217" max="9221" width="15.5" style="79" customWidth="1"/>
    <col min="9222" max="9467" width="9" style="79"/>
    <col min="9468" max="9472" width="17.75" style="79" customWidth="1"/>
    <col min="9473" max="9477" width="15.5" style="79" customWidth="1"/>
    <col min="9478" max="9723" width="9" style="79"/>
    <col min="9724" max="9728" width="17.75" style="79" customWidth="1"/>
    <col min="9729" max="9733" width="15.5" style="79" customWidth="1"/>
    <col min="9734" max="9979" width="9" style="79"/>
    <col min="9980" max="9984" width="17.75" style="79" customWidth="1"/>
    <col min="9985" max="9989" width="15.5" style="79" customWidth="1"/>
    <col min="9990" max="10235" width="9" style="79"/>
    <col min="10236" max="10240" width="17.75" style="79" customWidth="1"/>
    <col min="10241" max="10245" width="15.5" style="79" customWidth="1"/>
    <col min="10246" max="10491" width="9" style="79"/>
    <col min="10492" max="10496" width="17.75" style="79" customWidth="1"/>
    <col min="10497" max="10501" width="15.5" style="79" customWidth="1"/>
    <col min="10502" max="10747" width="9" style="79"/>
    <col min="10748" max="10752" width="17.75" style="79" customWidth="1"/>
    <col min="10753" max="10757" width="15.5" style="79" customWidth="1"/>
    <col min="10758" max="11003" width="9" style="79"/>
    <col min="11004" max="11008" width="17.75" style="79" customWidth="1"/>
    <col min="11009" max="11013" width="15.5" style="79" customWidth="1"/>
    <col min="11014" max="11259" width="9" style="79"/>
    <col min="11260" max="11264" width="17.75" style="79" customWidth="1"/>
    <col min="11265" max="11269" width="15.5" style="79" customWidth="1"/>
    <col min="11270" max="11515" width="9" style="79"/>
    <col min="11516" max="11520" width="17.75" style="79" customWidth="1"/>
    <col min="11521" max="11525" width="15.5" style="79" customWidth="1"/>
    <col min="11526" max="11771" width="9" style="79"/>
    <col min="11772" max="11776" width="17.75" style="79" customWidth="1"/>
    <col min="11777" max="11781" width="15.5" style="79" customWidth="1"/>
    <col min="11782" max="12027" width="9" style="79"/>
    <col min="12028" max="12032" width="17.75" style="79" customWidth="1"/>
    <col min="12033" max="12037" width="15.5" style="79" customWidth="1"/>
    <col min="12038" max="12283" width="9" style="79"/>
    <col min="12284" max="12288" width="17.75" style="79" customWidth="1"/>
    <col min="12289" max="12293" width="15.5" style="79" customWidth="1"/>
    <col min="12294" max="12539" width="9" style="79"/>
    <col min="12540" max="12544" width="17.75" style="79" customWidth="1"/>
    <col min="12545" max="12549" width="15.5" style="79" customWidth="1"/>
    <col min="12550" max="12795" width="9" style="79"/>
    <col min="12796" max="12800" width="17.75" style="79" customWidth="1"/>
    <col min="12801" max="12805" width="15.5" style="79" customWidth="1"/>
    <col min="12806" max="13051" width="9" style="79"/>
    <col min="13052" max="13056" width="17.75" style="79" customWidth="1"/>
    <col min="13057" max="13061" width="15.5" style="79" customWidth="1"/>
    <col min="13062" max="13307" width="9" style="79"/>
    <col min="13308" max="13312" width="17.75" style="79" customWidth="1"/>
    <col min="13313" max="13317" width="15.5" style="79" customWidth="1"/>
    <col min="13318" max="13563" width="9" style="79"/>
    <col min="13564" max="13568" width="17.75" style="79" customWidth="1"/>
    <col min="13569" max="13573" width="15.5" style="79" customWidth="1"/>
    <col min="13574" max="13819" width="9" style="79"/>
    <col min="13820" max="13824" width="17.75" style="79" customWidth="1"/>
    <col min="13825" max="13829" width="15.5" style="79" customWidth="1"/>
    <col min="13830" max="14075" width="9" style="79"/>
    <col min="14076" max="14080" width="17.75" style="79" customWidth="1"/>
    <col min="14081" max="14085" width="15.5" style="79" customWidth="1"/>
    <col min="14086" max="14331" width="9" style="79"/>
    <col min="14332" max="14336" width="17.75" style="79" customWidth="1"/>
    <col min="14337" max="14341" width="15.5" style="79" customWidth="1"/>
    <col min="14342" max="14587" width="9" style="79"/>
    <col min="14588" max="14592" width="17.75" style="79" customWidth="1"/>
    <col min="14593" max="14597" width="15.5" style="79" customWidth="1"/>
    <col min="14598" max="14843" width="9" style="79"/>
    <col min="14844" max="14848" width="17.75" style="79" customWidth="1"/>
    <col min="14849" max="14853" width="15.5" style="79" customWidth="1"/>
    <col min="14854" max="15099" width="9" style="79"/>
    <col min="15100" max="15104" width="17.75" style="79" customWidth="1"/>
    <col min="15105" max="15109" width="15.5" style="79" customWidth="1"/>
    <col min="15110" max="15355" width="9" style="79"/>
    <col min="15356" max="15360" width="17.75" style="79" customWidth="1"/>
    <col min="15361" max="15365" width="15.5" style="79" customWidth="1"/>
    <col min="15366" max="15611" width="9" style="79"/>
    <col min="15612" max="15616" width="17.75" style="79" customWidth="1"/>
    <col min="15617" max="15621" width="15.5" style="79" customWidth="1"/>
    <col min="15622" max="15867" width="9" style="79"/>
    <col min="15868" max="15872" width="17.75" style="79" customWidth="1"/>
    <col min="15873" max="15877" width="15.5" style="79" customWidth="1"/>
    <col min="15878" max="16123" width="9" style="79"/>
    <col min="16124" max="16128" width="17.75" style="79" customWidth="1"/>
    <col min="16129" max="16133" width="15.5" style="79" customWidth="1"/>
    <col min="16134" max="16384" width="9" style="79"/>
  </cols>
  <sheetData>
    <row r="1" spans="1:5" ht="39" customHeight="1">
      <c r="A1" s="67" t="s">
        <v>21</v>
      </c>
      <c r="B1" s="67"/>
      <c r="C1" s="67"/>
      <c r="D1" s="67"/>
      <c r="E1" s="67"/>
    </row>
    <row r="2" spans="1:5" ht="16.5" customHeight="1">
      <c r="A2" s="1"/>
      <c r="B2" s="1"/>
      <c r="C2" s="1"/>
      <c r="D2" s="69" t="s">
        <v>23</v>
      </c>
      <c r="E2" s="69"/>
    </row>
    <row r="3" spans="1:5" ht="21.95" customHeight="1">
      <c r="A3" s="61" t="s">
        <v>0</v>
      </c>
      <c r="B3" s="62"/>
      <c r="C3" s="62"/>
      <c r="D3" s="72"/>
      <c r="E3" s="73"/>
    </row>
    <row r="4" spans="1:5" ht="21.95" customHeight="1" thickBot="1">
      <c r="A4" s="5" t="s">
        <v>1</v>
      </c>
      <c r="B4" s="6" t="s">
        <v>2</v>
      </c>
      <c r="C4" s="7" t="s">
        <v>3</v>
      </c>
      <c r="D4" s="8" t="s">
        <v>4</v>
      </c>
      <c r="E4" s="75" t="s">
        <v>5</v>
      </c>
    </row>
    <row r="5" spans="1:5" s="80" customFormat="1" ht="21" customHeight="1" thickTop="1">
      <c r="A5" s="10" t="s">
        <v>6</v>
      </c>
      <c r="B5" s="11"/>
      <c r="C5" s="12">
        <f>SUM(C6:C11)</f>
        <v>317419964</v>
      </c>
      <c r="D5" s="12">
        <f>SUM(D6:D11)</f>
        <v>321130000</v>
      </c>
      <c r="E5" s="74">
        <f>D5-C5</f>
        <v>3710036</v>
      </c>
    </row>
    <row r="6" spans="1:5" ht="21" customHeight="1">
      <c r="A6" s="16" t="s">
        <v>24</v>
      </c>
      <c r="B6" s="17" t="s">
        <v>7</v>
      </c>
      <c r="C6" s="18">
        <v>43920000</v>
      </c>
      <c r="D6" s="18">
        <v>49600000</v>
      </c>
      <c r="E6" s="71">
        <f t="shared" ref="E6:E11" si="0">D6-C6</f>
        <v>5680000</v>
      </c>
    </row>
    <row r="7" spans="1:5" ht="21" customHeight="1">
      <c r="A7" s="16" t="s">
        <v>25</v>
      </c>
      <c r="B7" s="17" t="s">
        <v>8</v>
      </c>
      <c r="C7" s="18">
        <v>240000000</v>
      </c>
      <c r="D7" s="18">
        <v>240000000</v>
      </c>
      <c r="E7" s="71">
        <f t="shared" si="0"/>
        <v>0</v>
      </c>
    </row>
    <row r="8" spans="1:5" ht="21" customHeight="1">
      <c r="A8" s="16" t="s">
        <v>26</v>
      </c>
      <c r="B8" s="17" t="s">
        <v>33</v>
      </c>
      <c r="C8" s="18">
        <v>0</v>
      </c>
      <c r="D8" s="18">
        <v>0</v>
      </c>
      <c r="E8" s="71">
        <f t="shared" si="0"/>
        <v>0</v>
      </c>
    </row>
    <row r="9" spans="1:5" ht="21" customHeight="1">
      <c r="A9" s="16" t="s">
        <v>34</v>
      </c>
      <c r="B9" s="17" t="s">
        <v>9</v>
      </c>
      <c r="C9" s="18">
        <v>1200000</v>
      </c>
      <c r="D9" s="22">
        <v>3600000</v>
      </c>
      <c r="E9" s="71">
        <f t="shared" si="0"/>
        <v>2400000</v>
      </c>
    </row>
    <row r="10" spans="1:5" ht="21" customHeight="1">
      <c r="A10" s="16" t="s">
        <v>35</v>
      </c>
      <c r="B10" s="17" t="s">
        <v>11</v>
      </c>
      <c r="C10" s="18">
        <v>6980000</v>
      </c>
      <c r="D10" s="22">
        <v>2930000</v>
      </c>
      <c r="E10" s="71">
        <f t="shared" si="0"/>
        <v>-4050000</v>
      </c>
    </row>
    <row r="11" spans="1:5" ht="21" customHeight="1">
      <c r="A11" s="32" t="s">
        <v>27</v>
      </c>
      <c r="B11" s="33" t="s">
        <v>10</v>
      </c>
      <c r="C11" s="76">
        <v>25319964</v>
      </c>
      <c r="D11" s="77">
        <v>25000000</v>
      </c>
      <c r="E11" s="78">
        <f t="shared" si="0"/>
        <v>-319964</v>
      </c>
    </row>
    <row r="12" spans="1:5" ht="21" customHeight="1">
      <c r="A12" s="35"/>
      <c r="B12" s="35"/>
      <c r="C12" s="36"/>
      <c r="D12" s="37"/>
      <c r="E12" s="38"/>
    </row>
    <row r="13" spans="1:5" s="81" customFormat="1" ht="21" customHeight="1">
      <c r="A13" s="61" t="s">
        <v>12</v>
      </c>
      <c r="B13" s="62"/>
      <c r="C13" s="62"/>
      <c r="D13" s="62"/>
      <c r="E13" s="63"/>
    </row>
    <row r="14" spans="1:5" s="81" customFormat="1" ht="21" customHeight="1" thickBot="1">
      <c r="A14" s="5" t="s">
        <v>1</v>
      </c>
      <c r="B14" s="6" t="s">
        <v>2</v>
      </c>
      <c r="C14" s="42" t="s">
        <v>3</v>
      </c>
      <c r="D14" s="43" t="s">
        <v>4</v>
      </c>
      <c r="E14" s="9" t="s">
        <v>5</v>
      </c>
    </row>
    <row r="15" spans="1:5" s="81" customFormat="1" ht="21" customHeight="1" thickTop="1">
      <c r="A15" s="10" t="s">
        <v>13</v>
      </c>
      <c r="B15" s="11"/>
      <c r="C15" s="48">
        <f>SUM(C16:C23)</f>
        <v>317419964</v>
      </c>
      <c r="D15" s="48">
        <f>SUM(D16:D23)</f>
        <v>321130000</v>
      </c>
      <c r="E15" s="49">
        <f>D15-C15</f>
        <v>3710036</v>
      </c>
    </row>
    <row r="16" spans="1:5" s="81" customFormat="1" ht="21" customHeight="1">
      <c r="A16" s="64" t="s">
        <v>14</v>
      </c>
      <c r="B16" s="27" t="s">
        <v>15</v>
      </c>
      <c r="C16" s="50">
        <v>216825510</v>
      </c>
      <c r="D16" s="50">
        <v>230596717</v>
      </c>
      <c r="E16" s="51">
        <f>D16-C16</f>
        <v>13771207</v>
      </c>
    </row>
    <row r="17" spans="1:5" s="81" customFormat="1" ht="21" customHeight="1">
      <c r="A17" s="65"/>
      <c r="B17" s="52" t="s">
        <v>16</v>
      </c>
      <c r="C17" s="50">
        <v>1600000</v>
      </c>
      <c r="D17" s="50">
        <v>1120000</v>
      </c>
      <c r="E17" s="51">
        <f t="shared" ref="E17:E23" si="1">D17-C17</f>
        <v>-480000</v>
      </c>
    </row>
    <row r="18" spans="1:5" s="81" customFormat="1" ht="21" customHeight="1">
      <c r="A18" s="66"/>
      <c r="B18" s="35" t="s">
        <v>17</v>
      </c>
      <c r="C18" s="50">
        <v>58077360</v>
      </c>
      <c r="D18" s="50">
        <v>49477360</v>
      </c>
      <c r="E18" s="51">
        <f t="shared" si="1"/>
        <v>-8600000</v>
      </c>
    </row>
    <row r="19" spans="1:5" s="81" customFormat="1" ht="21" customHeight="1">
      <c r="A19" s="64" t="s">
        <v>29</v>
      </c>
      <c r="B19" s="17" t="s">
        <v>17</v>
      </c>
      <c r="C19" s="50">
        <v>23930000</v>
      </c>
      <c r="D19" s="50">
        <v>20930000</v>
      </c>
      <c r="E19" s="51">
        <f t="shared" si="1"/>
        <v>-3000000</v>
      </c>
    </row>
    <row r="20" spans="1:5" s="81" customFormat="1" ht="21" customHeight="1">
      <c r="A20" s="66"/>
      <c r="B20" s="17" t="s">
        <v>28</v>
      </c>
      <c r="C20" s="50">
        <v>11530000</v>
      </c>
      <c r="D20" s="50">
        <v>8995000</v>
      </c>
      <c r="E20" s="51">
        <f t="shared" si="1"/>
        <v>-2535000</v>
      </c>
    </row>
    <row r="21" spans="1:5" s="81" customFormat="1" ht="21" customHeight="1">
      <c r="A21" s="16" t="s">
        <v>30</v>
      </c>
      <c r="B21" s="17" t="s">
        <v>18</v>
      </c>
      <c r="C21" s="50">
        <v>4400000</v>
      </c>
      <c r="D21" s="50">
        <v>3995000</v>
      </c>
      <c r="E21" s="51">
        <f t="shared" si="1"/>
        <v>-405000</v>
      </c>
    </row>
    <row r="22" spans="1:5" s="81" customFormat="1" ht="21" customHeight="1">
      <c r="A22" s="16" t="s">
        <v>31</v>
      </c>
      <c r="B22" s="17" t="s">
        <v>20</v>
      </c>
      <c r="C22" s="50">
        <v>0</v>
      </c>
      <c r="D22" s="50">
        <v>6000000</v>
      </c>
      <c r="E22" s="51">
        <f t="shared" si="1"/>
        <v>6000000</v>
      </c>
    </row>
    <row r="23" spans="1:5" s="81" customFormat="1" ht="21" customHeight="1">
      <c r="A23" s="32" t="s">
        <v>32</v>
      </c>
      <c r="B23" s="33" t="s">
        <v>19</v>
      </c>
      <c r="C23" s="34">
        <v>1057094</v>
      </c>
      <c r="D23" s="34">
        <v>15923</v>
      </c>
      <c r="E23" s="54">
        <f t="shared" si="1"/>
        <v>-1041171</v>
      </c>
    </row>
    <row r="24" spans="1:5" s="81" customFormat="1" ht="12">
      <c r="B24" s="35"/>
      <c r="C24" s="35"/>
      <c r="D24" s="35"/>
    </row>
    <row r="25" spans="1:5" s="81" customFormat="1" ht="24.75" customHeight="1">
      <c r="B25" s="55"/>
      <c r="C25" s="55"/>
      <c r="D25" s="56"/>
    </row>
  </sheetData>
  <mergeCells count="6">
    <mergeCell ref="A19:A20"/>
    <mergeCell ref="A1:E1"/>
    <mergeCell ref="D2:E2"/>
    <mergeCell ref="A3:E3"/>
    <mergeCell ref="A13:E13"/>
    <mergeCell ref="A16:A18"/>
  </mergeCells>
  <phoneticPr fontId="4" type="noConversion"/>
  <pageMargins left="0.5905511811023622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7" sqref="C17"/>
    </sheetView>
  </sheetViews>
  <sheetFormatPr defaultRowHeight="13.5"/>
  <cols>
    <col min="1" max="5" width="15.5" style="81" customWidth="1"/>
    <col min="6" max="251" width="9" style="79"/>
    <col min="252" max="256" width="17.75" style="79" customWidth="1"/>
    <col min="257" max="261" width="15.5" style="79" customWidth="1"/>
    <col min="262" max="507" width="9" style="79"/>
    <col min="508" max="512" width="17.75" style="79" customWidth="1"/>
    <col min="513" max="517" width="15.5" style="79" customWidth="1"/>
    <col min="518" max="763" width="9" style="79"/>
    <col min="764" max="768" width="17.75" style="79" customWidth="1"/>
    <col min="769" max="773" width="15.5" style="79" customWidth="1"/>
    <col min="774" max="1019" width="9" style="79"/>
    <col min="1020" max="1024" width="17.75" style="79" customWidth="1"/>
    <col min="1025" max="1029" width="15.5" style="79" customWidth="1"/>
    <col min="1030" max="1275" width="9" style="79"/>
    <col min="1276" max="1280" width="17.75" style="79" customWidth="1"/>
    <col min="1281" max="1285" width="15.5" style="79" customWidth="1"/>
    <col min="1286" max="1531" width="9" style="79"/>
    <col min="1532" max="1536" width="17.75" style="79" customWidth="1"/>
    <col min="1537" max="1541" width="15.5" style="79" customWidth="1"/>
    <col min="1542" max="1787" width="9" style="79"/>
    <col min="1788" max="1792" width="17.75" style="79" customWidth="1"/>
    <col min="1793" max="1797" width="15.5" style="79" customWidth="1"/>
    <col min="1798" max="2043" width="9" style="79"/>
    <col min="2044" max="2048" width="17.75" style="79" customWidth="1"/>
    <col min="2049" max="2053" width="15.5" style="79" customWidth="1"/>
    <col min="2054" max="2299" width="9" style="79"/>
    <col min="2300" max="2304" width="17.75" style="79" customWidth="1"/>
    <col min="2305" max="2309" width="15.5" style="79" customWidth="1"/>
    <col min="2310" max="2555" width="9" style="79"/>
    <col min="2556" max="2560" width="17.75" style="79" customWidth="1"/>
    <col min="2561" max="2565" width="15.5" style="79" customWidth="1"/>
    <col min="2566" max="2811" width="9" style="79"/>
    <col min="2812" max="2816" width="17.75" style="79" customWidth="1"/>
    <col min="2817" max="2821" width="15.5" style="79" customWidth="1"/>
    <col min="2822" max="3067" width="9" style="79"/>
    <col min="3068" max="3072" width="17.75" style="79" customWidth="1"/>
    <col min="3073" max="3077" width="15.5" style="79" customWidth="1"/>
    <col min="3078" max="3323" width="9" style="79"/>
    <col min="3324" max="3328" width="17.75" style="79" customWidth="1"/>
    <col min="3329" max="3333" width="15.5" style="79" customWidth="1"/>
    <col min="3334" max="3579" width="9" style="79"/>
    <col min="3580" max="3584" width="17.75" style="79" customWidth="1"/>
    <col min="3585" max="3589" width="15.5" style="79" customWidth="1"/>
    <col min="3590" max="3835" width="9" style="79"/>
    <col min="3836" max="3840" width="17.75" style="79" customWidth="1"/>
    <col min="3841" max="3845" width="15.5" style="79" customWidth="1"/>
    <col min="3846" max="4091" width="9" style="79"/>
    <col min="4092" max="4096" width="17.75" style="79" customWidth="1"/>
    <col min="4097" max="4101" width="15.5" style="79" customWidth="1"/>
    <col min="4102" max="4347" width="9" style="79"/>
    <col min="4348" max="4352" width="17.75" style="79" customWidth="1"/>
    <col min="4353" max="4357" width="15.5" style="79" customWidth="1"/>
    <col min="4358" max="4603" width="9" style="79"/>
    <col min="4604" max="4608" width="17.75" style="79" customWidth="1"/>
    <col min="4609" max="4613" width="15.5" style="79" customWidth="1"/>
    <col min="4614" max="4859" width="9" style="79"/>
    <col min="4860" max="4864" width="17.75" style="79" customWidth="1"/>
    <col min="4865" max="4869" width="15.5" style="79" customWidth="1"/>
    <col min="4870" max="5115" width="9" style="79"/>
    <col min="5116" max="5120" width="17.75" style="79" customWidth="1"/>
    <col min="5121" max="5125" width="15.5" style="79" customWidth="1"/>
    <col min="5126" max="5371" width="9" style="79"/>
    <col min="5372" max="5376" width="17.75" style="79" customWidth="1"/>
    <col min="5377" max="5381" width="15.5" style="79" customWidth="1"/>
    <col min="5382" max="5627" width="9" style="79"/>
    <col min="5628" max="5632" width="17.75" style="79" customWidth="1"/>
    <col min="5633" max="5637" width="15.5" style="79" customWidth="1"/>
    <col min="5638" max="5883" width="9" style="79"/>
    <col min="5884" max="5888" width="17.75" style="79" customWidth="1"/>
    <col min="5889" max="5893" width="15.5" style="79" customWidth="1"/>
    <col min="5894" max="6139" width="9" style="79"/>
    <col min="6140" max="6144" width="17.75" style="79" customWidth="1"/>
    <col min="6145" max="6149" width="15.5" style="79" customWidth="1"/>
    <col min="6150" max="6395" width="9" style="79"/>
    <col min="6396" max="6400" width="17.75" style="79" customWidth="1"/>
    <col min="6401" max="6405" width="15.5" style="79" customWidth="1"/>
    <col min="6406" max="6651" width="9" style="79"/>
    <col min="6652" max="6656" width="17.75" style="79" customWidth="1"/>
    <col min="6657" max="6661" width="15.5" style="79" customWidth="1"/>
    <col min="6662" max="6907" width="9" style="79"/>
    <col min="6908" max="6912" width="17.75" style="79" customWidth="1"/>
    <col min="6913" max="6917" width="15.5" style="79" customWidth="1"/>
    <col min="6918" max="7163" width="9" style="79"/>
    <col min="7164" max="7168" width="17.75" style="79" customWidth="1"/>
    <col min="7169" max="7173" width="15.5" style="79" customWidth="1"/>
    <col min="7174" max="7419" width="9" style="79"/>
    <col min="7420" max="7424" width="17.75" style="79" customWidth="1"/>
    <col min="7425" max="7429" width="15.5" style="79" customWidth="1"/>
    <col min="7430" max="7675" width="9" style="79"/>
    <col min="7676" max="7680" width="17.75" style="79" customWidth="1"/>
    <col min="7681" max="7685" width="15.5" style="79" customWidth="1"/>
    <col min="7686" max="7931" width="9" style="79"/>
    <col min="7932" max="7936" width="17.75" style="79" customWidth="1"/>
    <col min="7937" max="7941" width="15.5" style="79" customWidth="1"/>
    <col min="7942" max="8187" width="9" style="79"/>
    <col min="8188" max="8192" width="17.75" style="79" customWidth="1"/>
    <col min="8193" max="8197" width="15.5" style="79" customWidth="1"/>
    <col min="8198" max="8443" width="9" style="79"/>
    <col min="8444" max="8448" width="17.75" style="79" customWidth="1"/>
    <col min="8449" max="8453" width="15.5" style="79" customWidth="1"/>
    <col min="8454" max="8699" width="9" style="79"/>
    <col min="8700" max="8704" width="17.75" style="79" customWidth="1"/>
    <col min="8705" max="8709" width="15.5" style="79" customWidth="1"/>
    <col min="8710" max="8955" width="9" style="79"/>
    <col min="8956" max="8960" width="17.75" style="79" customWidth="1"/>
    <col min="8961" max="8965" width="15.5" style="79" customWidth="1"/>
    <col min="8966" max="9211" width="9" style="79"/>
    <col min="9212" max="9216" width="17.75" style="79" customWidth="1"/>
    <col min="9217" max="9221" width="15.5" style="79" customWidth="1"/>
    <col min="9222" max="9467" width="9" style="79"/>
    <col min="9468" max="9472" width="17.75" style="79" customWidth="1"/>
    <col min="9473" max="9477" width="15.5" style="79" customWidth="1"/>
    <col min="9478" max="9723" width="9" style="79"/>
    <col min="9724" max="9728" width="17.75" style="79" customWidth="1"/>
    <col min="9729" max="9733" width="15.5" style="79" customWidth="1"/>
    <col min="9734" max="9979" width="9" style="79"/>
    <col min="9980" max="9984" width="17.75" style="79" customWidth="1"/>
    <col min="9985" max="9989" width="15.5" style="79" customWidth="1"/>
    <col min="9990" max="10235" width="9" style="79"/>
    <col min="10236" max="10240" width="17.75" style="79" customWidth="1"/>
    <col min="10241" max="10245" width="15.5" style="79" customWidth="1"/>
    <col min="10246" max="10491" width="9" style="79"/>
    <col min="10492" max="10496" width="17.75" style="79" customWidth="1"/>
    <col min="10497" max="10501" width="15.5" style="79" customWidth="1"/>
    <col min="10502" max="10747" width="9" style="79"/>
    <col min="10748" max="10752" width="17.75" style="79" customWidth="1"/>
    <col min="10753" max="10757" width="15.5" style="79" customWidth="1"/>
    <col min="10758" max="11003" width="9" style="79"/>
    <col min="11004" max="11008" width="17.75" style="79" customWidth="1"/>
    <col min="11009" max="11013" width="15.5" style="79" customWidth="1"/>
    <col min="11014" max="11259" width="9" style="79"/>
    <col min="11260" max="11264" width="17.75" style="79" customWidth="1"/>
    <col min="11265" max="11269" width="15.5" style="79" customWidth="1"/>
    <col min="11270" max="11515" width="9" style="79"/>
    <col min="11516" max="11520" width="17.75" style="79" customWidth="1"/>
    <col min="11521" max="11525" width="15.5" style="79" customWidth="1"/>
    <col min="11526" max="11771" width="9" style="79"/>
    <col min="11772" max="11776" width="17.75" style="79" customWidth="1"/>
    <col min="11777" max="11781" width="15.5" style="79" customWidth="1"/>
    <col min="11782" max="12027" width="9" style="79"/>
    <col min="12028" max="12032" width="17.75" style="79" customWidth="1"/>
    <col min="12033" max="12037" width="15.5" style="79" customWidth="1"/>
    <col min="12038" max="12283" width="9" style="79"/>
    <col min="12284" max="12288" width="17.75" style="79" customWidth="1"/>
    <col min="12289" max="12293" width="15.5" style="79" customWidth="1"/>
    <col min="12294" max="12539" width="9" style="79"/>
    <col min="12540" max="12544" width="17.75" style="79" customWidth="1"/>
    <col min="12545" max="12549" width="15.5" style="79" customWidth="1"/>
    <col min="12550" max="12795" width="9" style="79"/>
    <col min="12796" max="12800" width="17.75" style="79" customWidth="1"/>
    <col min="12801" max="12805" width="15.5" style="79" customWidth="1"/>
    <col min="12806" max="13051" width="9" style="79"/>
    <col min="13052" max="13056" width="17.75" style="79" customWidth="1"/>
    <col min="13057" max="13061" width="15.5" style="79" customWidth="1"/>
    <col min="13062" max="13307" width="9" style="79"/>
    <col min="13308" max="13312" width="17.75" style="79" customWidth="1"/>
    <col min="13313" max="13317" width="15.5" style="79" customWidth="1"/>
    <col min="13318" max="13563" width="9" style="79"/>
    <col min="13564" max="13568" width="17.75" style="79" customWidth="1"/>
    <col min="13569" max="13573" width="15.5" style="79" customWidth="1"/>
    <col min="13574" max="13819" width="9" style="79"/>
    <col min="13820" max="13824" width="17.75" style="79" customWidth="1"/>
    <col min="13825" max="13829" width="15.5" style="79" customWidth="1"/>
    <col min="13830" max="14075" width="9" style="79"/>
    <col min="14076" max="14080" width="17.75" style="79" customWidth="1"/>
    <col min="14081" max="14085" width="15.5" style="79" customWidth="1"/>
    <col min="14086" max="14331" width="9" style="79"/>
    <col min="14332" max="14336" width="17.75" style="79" customWidth="1"/>
    <col min="14337" max="14341" width="15.5" style="79" customWidth="1"/>
    <col min="14342" max="14587" width="9" style="79"/>
    <col min="14588" max="14592" width="17.75" style="79" customWidth="1"/>
    <col min="14593" max="14597" width="15.5" style="79" customWidth="1"/>
    <col min="14598" max="14843" width="9" style="79"/>
    <col min="14844" max="14848" width="17.75" style="79" customWidth="1"/>
    <col min="14849" max="14853" width="15.5" style="79" customWidth="1"/>
    <col min="14854" max="15099" width="9" style="79"/>
    <col min="15100" max="15104" width="17.75" style="79" customWidth="1"/>
    <col min="15105" max="15109" width="15.5" style="79" customWidth="1"/>
    <col min="15110" max="15355" width="9" style="79"/>
    <col min="15356" max="15360" width="17.75" style="79" customWidth="1"/>
    <col min="15361" max="15365" width="15.5" style="79" customWidth="1"/>
    <col min="15366" max="15611" width="9" style="79"/>
    <col min="15612" max="15616" width="17.75" style="79" customWidth="1"/>
    <col min="15617" max="15621" width="15.5" style="79" customWidth="1"/>
    <col min="15622" max="15867" width="9" style="79"/>
    <col min="15868" max="15872" width="17.75" style="79" customWidth="1"/>
    <col min="15873" max="15877" width="15.5" style="79" customWidth="1"/>
    <col min="15878" max="16123" width="9" style="79"/>
    <col min="16124" max="16128" width="17.75" style="79" customWidth="1"/>
    <col min="16129" max="16133" width="15.5" style="79" customWidth="1"/>
    <col min="16134" max="16384" width="9" style="79"/>
  </cols>
  <sheetData>
    <row r="1" spans="1:5" ht="39" customHeight="1">
      <c r="A1" s="68" t="s">
        <v>22</v>
      </c>
      <c r="B1" s="68"/>
      <c r="C1" s="68"/>
      <c r="D1" s="68"/>
      <c r="E1" s="68"/>
    </row>
    <row r="2" spans="1:5" ht="16.5" customHeight="1">
      <c r="A2" s="2"/>
      <c r="B2" s="2"/>
      <c r="C2" s="2"/>
      <c r="D2" s="2"/>
      <c r="E2" s="2"/>
    </row>
    <row r="3" spans="1:5" ht="21.95" customHeight="1">
      <c r="A3" s="3"/>
      <c r="B3" s="3"/>
      <c r="C3" s="4"/>
      <c r="D3" s="70" t="s">
        <v>36</v>
      </c>
      <c r="E3" s="82"/>
    </row>
    <row r="4" spans="1:5" ht="21.95" customHeight="1">
      <c r="A4" s="58" t="s">
        <v>0</v>
      </c>
      <c r="B4" s="59"/>
      <c r="C4" s="59"/>
      <c r="D4" s="59"/>
      <c r="E4" s="60"/>
    </row>
    <row r="5" spans="1:5" s="80" customFormat="1" ht="21" customHeight="1" thickBot="1">
      <c r="A5" s="13" t="s">
        <v>1</v>
      </c>
      <c r="B5" s="14" t="s">
        <v>2</v>
      </c>
      <c r="C5" s="7" t="s">
        <v>3</v>
      </c>
      <c r="D5" s="8" t="s">
        <v>4</v>
      </c>
      <c r="E5" s="15" t="s">
        <v>5</v>
      </c>
    </row>
    <row r="6" spans="1:5" ht="21" customHeight="1" thickTop="1">
      <c r="A6" s="57" t="s">
        <v>6</v>
      </c>
      <c r="B6" s="83"/>
      <c r="C6" s="19">
        <v>0</v>
      </c>
      <c r="D6" s="20">
        <f>D7</f>
        <v>6000000</v>
      </c>
      <c r="E6" s="21">
        <f>D6-C6</f>
        <v>6000000</v>
      </c>
    </row>
    <row r="7" spans="1:5" ht="21" customHeight="1">
      <c r="A7" s="23" t="s">
        <v>37</v>
      </c>
      <c r="B7" s="24" t="s">
        <v>20</v>
      </c>
      <c r="C7" s="25">
        <v>0</v>
      </c>
      <c r="D7" s="25">
        <v>6000000</v>
      </c>
      <c r="E7" s="26">
        <f>D7-C7</f>
        <v>6000000</v>
      </c>
    </row>
    <row r="8" spans="1:5" ht="21" customHeight="1">
      <c r="A8" s="28"/>
      <c r="B8" s="28"/>
      <c r="C8" s="29"/>
      <c r="D8" s="30"/>
      <c r="E8" s="31"/>
    </row>
    <row r="9" spans="1:5" ht="21" customHeight="1">
      <c r="A9" s="84"/>
      <c r="B9" s="84"/>
      <c r="C9" s="84"/>
      <c r="D9" s="84"/>
      <c r="E9" s="84"/>
    </row>
    <row r="10" spans="1:5" ht="21" customHeight="1">
      <c r="A10" s="58" t="s">
        <v>12</v>
      </c>
      <c r="B10" s="59"/>
      <c r="C10" s="59"/>
      <c r="D10" s="59"/>
      <c r="E10" s="60"/>
    </row>
    <row r="11" spans="1:5" ht="21" customHeight="1" thickBot="1">
      <c r="A11" s="13" t="s">
        <v>1</v>
      </c>
      <c r="B11" s="14" t="s">
        <v>2</v>
      </c>
      <c r="C11" s="7" t="s">
        <v>3</v>
      </c>
      <c r="D11" s="8" t="s">
        <v>4</v>
      </c>
      <c r="E11" s="15" t="s">
        <v>5</v>
      </c>
    </row>
    <row r="12" spans="1:5" s="81" customFormat="1" ht="21" customHeight="1" thickTop="1">
      <c r="A12" s="39" t="s">
        <v>13</v>
      </c>
      <c r="B12" s="40"/>
      <c r="C12" s="20">
        <f>SUM(C13:C14)</f>
        <v>0</v>
      </c>
      <c r="D12" s="20">
        <f>SUM(D13:D14)</f>
        <v>6000000</v>
      </c>
      <c r="E12" s="41">
        <f>D12-C12</f>
        <v>6000000</v>
      </c>
    </row>
    <row r="13" spans="1:5" s="81" customFormat="1" ht="21" customHeight="1">
      <c r="A13" s="44" t="s">
        <v>38</v>
      </c>
      <c r="B13" s="45" t="s">
        <v>39</v>
      </c>
      <c r="C13" s="46">
        <v>0</v>
      </c>
      <c r="D13" s="46">
        <v>0</v>
      </c>
      <c r="E13" s="47">
        <f>D13-C13</f>
        <v>0</v>
      </c>
    </row>
    <row r="14" spans="1:5" s="81" customFormat="1" ht="21" customHeight="1">
      <c r="A14" s="23" t="s">
        <v>10</v>
      </c>
      <c r="B14" s="24" t="s">
        <v>40</v>
      </c>
      <c r="C14" s="34">
        <v>0</v>
      </c>
      <c r="D14" s="34">
        <v>6000000</v>
      </c>
      <c r="E14" s="53">
        <f>D14-C14</f>
        <v>6000000</v>
      </c>
    </row>
    <row r="15" spans="1:5" s="81" customFormat="1" ht="21" customHeight="1">
      <c r="A15" s="85"/>
      <c r="B15" s="85"/>
    </row>
    <row r="16" spans="1:5" s="81" customFormat="1" ht="21" customHeight="1"/>
    <row r="17" s="81" customFormat="1" ht="21" customHeight="1"/>
    <row r="18" s="81" customFormat="1" ht="21" customHeight="1"/>
    <row r="19" s="81" customFormat="1" ht="21" customHeight="1"/>
    <row r="20" s="81" customFormat="1" ht="21" customHeight="1"/>
    <row r="21" s="81" customFormat="1" ht="10.5"/>
    <row r="22" s="81" customFormat="1" ht="24.75" customHeight="1"/>
  </sheetData>
  <mergeCells count="5">
    <mergeCell ref="A6:B6"/>
    <mergeCell ref="A10:E10"/>
    <mergeCell ref="A1:E1"/>
    <mergeCell ref="D3:E3"/>
    <mergeCell ref="A4:E4"/>
  </mergeCells>
  <phoneticPr fontId="4" type="noConversion"/>
  <pageMargins left="0.5905511811023622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기억학교</vt:lpstr>
      <vt:lpstr>기억학교(특별회계)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PC02</cp:lastModifiedBy>
  <dcterms:created xsi:type="dcterms:W3CDTF">2015-12-28T01:34:01Z</dcterms:created>
  <dcterms:modified xsi:type="dcterms:W3CDTF">2016-01-04T07:34:15Z</dcterms:modified>
</cp:coreProperties>
</file>