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15" yWindow="-300" windowWidth="12105" windowHeight="12405"/>
  </bookViews>
  <sheets>
    <sheet name="2차 추경총괄" sheetId="3" r:id="rId1"/>
  </sheets>
  <calcPr calcId="124519"/>
</workbook>
</file>

<file path=xl/calcChain.xml><?xml version="1.0" encoding="utf-8"?>
<calcChain xmlns="http://schemas.openxmlformats.org/spreadsheetml/2006/main">
  <c r="E7" i="3"/>
  <c r="E8"/>
  <c r="E9"/>
  <c r="E10"/>
  <c r="E39"/>
  <c r="E36"/>
  <c r="E37"/>
  <c r="E38"/>
  <c r="E46"/>
  <c r="E45"/>
  <c r="E44"/>
  <c r="D43"/>
  <c r="C43"/>
  <c r="E35"/>
  <c r="D34"/>
  <c r="C34"/>
  <c r="E43" l="1"/>
  <c r="E34"/>
  <c r="J14" l="1"/>
  <c r="I14"/>
  <c r="K25"/>
  <c r="K26"/>
  <c r="K21"/>
  <c r="K20"/>
  <c r="K19"/>
  <c r="K18"/>
  <c r="K17"/>
  <c r="K16"/>
  <c r="K15"/>
  <c r="K6"/>
  <c r="J5"/>
  <c r="I5"/>
  <c r="D14"/>
  <c r="C14"/>
  <c r="D5"/>
  <c r="C5"/>
  <c r="E5" l="1"/>
  <c r="K14"/>
  <c r="K5"/>
  <c r="E14"/>
  <c r="E25" l="1"/>
  <c r="E24"/>
  <c r="E23"/>
  <c r="E22"/>
  <c r="E21"/>
  <c r="E20"/>
  <c r="E19"/>
  <c r="E18"/>
  <c r="E17"/>
  <c r="E16"/>
  <c r="E15"/>
  <c r="E6"/>
</calcChain>
</file>

<file path=xl/sharedStrings.xml><?xml version="1.0" encoding="utf-8"?>
<sst xmlns="http://schemas.openxmlformats.org/spreadsheetml/2006/main" count="121" uniqueCount="43">
  <si>
    <t>세                  입</t>
    <phoneticPr fontId="3" type="noConversion"/>
  </si>
  <si>
    <t>관</t>
    <phoneticPr fontId="3" type="noConversion"/>
  </si>
  <si>
    <t>항</t>
    <phoneticPr fontId="3" type="noConversion"/>
  </si>
  <si>
    <t>기정 예산(A)</t>
    <phoneticPr fontId="3" type="noConversion"/>
  </si>
  <si>
    <t>경정 예산(B)</t>
    <phoneticPr fontId="3" type="noConversion"/>
  </si>
  <si>
    <t>증 감(B-A)</t>
    <phoneticPr fontId="3" type="noConversion"/>
  </si>
  <si>
    <t>총        계</t>
    <phoneticPr fontId="3" type="noConversion"/>
  </si>
  <si>
    <t>보조금수입</t>
    <phoneticPr fontId="3" type="noConversion"/>
  </si>
  <si>
    <t>세                    출</t>
    <phoneticPr fontId="3" type="noConversion"/>
  </si>
  <si>
    <t>총       계</t>
    <phoneticPr fontId="3" type="noConversion"/>
  </si>
  <si>
    <t>인건비</t>
    <phoneticPr fontId="3" type="noConversion"/>
  </si>
  <si>
    <t>업무추진비</t>
    <phoneticPr fontId="3" type="noConversion"/>
  </si>
  <si>
    <t>운영비</t>
    <phoneticPr fontId="3" type="noConversion"/>
  </si>
  <si>
    <t>시설비</t>
    <phoneticPr fontId="3" type="noConversion"/>
  </si>
  <si>
    <t>잡지출</t>
    <phoneticPr fontId="3" type="noConversion"/>
  </si>
  <si>
    <t>예비비</t>
    <phoneticPr fontId="3" type="noConversion"/>
  </si>
  <si>
    <t>운영충당적립금</t>
    <phoneticPr fontId="3" type="noConversion"/>
  </si>
  <si>
    <t>1. 2015년 재가노인지원사업 2차 추가경정 예산 총괄내역서</t>
    <phoneticPr fontId="3" type="noConversion"/>
  </si>
  <si>
    <t>후원금수입</t>
    <phoneticPr fontId="3" type="noConversion"/>
  </si>
  <si>
    <t>전입금</t>
    <phoneticPr fontId="3" type="noConversion"/>
  </si>
  <si>
    <t>이월금</t>
    <phoneticPr fontId="3" type="noConversion"/>
  </si>
  <si>
    <t>잡수입</t>
    <phoneticPr fontId="3" type="noConversion"/>
  </si>
  <si>
    <t>사무비</t>
    <phoneticPr fontId="3" type="noConversion"/>
  </si>
  <si>
    <t>재산조성비</t>
    <phoneticPr fontId="3" type="noConversion"/>
  </si>
  <si>
    <t>일상생활지원사업비</t>
    <phoneticPr fontId="3" type="noConversion"/>
  </si>
  <si>
    <t>사업비</t>
    <phoneticPr fontId="3" type="noConversion"/>
  </si>
  <si>
    <t>주거환경개선사업비</t>
    <phoneticPr fontId="3" type="noConversion"/>
  </si>
  <si>
    <t>여가활동지원사업비</t>
    <phoneticPr fontId="3" type="noConversion"/>
  </si>
  <si>
    <t>기타사업비</t>
    <phoneticPr fontId="3" type="noConversion"/>
  </si>
  <si>
    <t>이용자부담금수입</t>
    <phoneticPr fontId="3" type="noConversion"/>
  </si>
  <si>
    <t>요양급여수입</t>
    <phoneticPr fontId="3" type="noConversion"/>
  </si>
  <si>
    <t>과년도수입</t>
    <phoneticPr fontId="3" type="noConversion"/>
  </si>
  <si>
    <t>장기요양대상자관리사업</t>
    <phoneticPr fontId="3" type="noConversion"/>
  </si>
  <si>
    <t>요양보호사관리사업</t>
    <phoneticPr fontId="3" type="noConversion"/>
  </si>
  <si>
    <t>전출금</t>
    <phoneticPr fontId="3" type="noConversion"/>
  </si>
  <si>
    <t>잡지출</t>
    <phoneticPr fontId="3" type="noConversion"/>
  </si>
  <si>
    <t>적립금</t>
    <phoneticPr fontId="3" type="noConversion"/>
  </si>
  <si>
    <t>준비금</t>
    <phoneticPr fontId="3" type="noConversion"/>
  </si>
  <si>
    <t>환경개선준비금</t>
    <phoneticPr fontId="3" type="noConversion"/>
  </si>
  <si>
    <t>과년도지출</t>
    <phoneticPr fontId="3" type="noConversion"/>
  </si>
  <si>
    <t>예비비및기타</t>
    <phoneticPr fontId="3" type="noConversion"/>
  </si>
  <si>
    <t>2. 2015년 재가노인지원사업 2차 추가경정 예산 총괄내역서</t>
    <phoneticPr fontId="3" type="noConversion"/>
  </si>
  <si>
    <t>3. 2015년 방문요양사업 2차 추가경정 예산 총괄내역서</t>
    <phoneticPr fontId="3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</si>
</sst>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굴림"/>
      <family val="3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10"/>
      <color indexed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9" fillId="0" borderId="0"/>
    <xf numFmtId="0" fontId="10" fillId="0" borderId="0">
      <alignment vertical="center"/>
    </xf>
    <xf numFmtId="0" fontId="1" fillId="0" borderId="0">
      <alignment vertical="center"/>
    </xf>
  </cellStyleXfs>
  <cellXfs count="57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3" fontId="7" fillId="0" borderId="6" xfId="0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right" vertical="center"/>
    </xf>
    <xf numFmtId="3" fontId="6" fillId="0" borderId="9" xfId="0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3" fontId="7" fillId="0" borderId="10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12" xfId="0" applyNumberFormat="1" applyFont="1" applyBorder="1">
      <alignment vertical="center"/>
    </xf>
    <xf numFmtId="3" fontId="7" fillId="0" borderId="13" xfId="0" applyNumberFormat="1" applyFont="1" applyBorder="1" applyAlignment="1">
      <alignment horizontal="right" vertical="center"/>
    </xf>
    <xf numFmtId="3" fontId="7" fillId="0" borderId="15" xfId="0" applyNumberFormat="1" applyFont="1" applyBorder="1" applyAlignment="1">
      <alignment horizontal="center" vertical="center"/>
    </xf>
    <xf numFmtId="3" fontId="7" fillId="0" borderId="17" xfId="0" applyNumberFormat="1" applyFont="1" applyBorder="1" applyAlignment="1">
      <alignment horizontal="center" vertical="center"/>
    </xf>
    <xf numFmtId="3" fontId="7" fillId="0" borderId="18" xfId="0" applyNumberFormat="1" applyFont="1" applyBorder="1" applyAlignment="1">
      <alignment horizontal="center" vertical="center"/>
    </xf>
    <xf numFmtId="3" fontId="7" fillId="0" borderId="19" xfId="0" applyNumberFormat="1" applyFont="1" applyBorder="1">
      <alignment vertical="center"/>
    </xf>
    <xf numFmtId="3" fontId="7" fillId="0" borderId="0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vertical="center"/>
    </xf>
    <xf numFmtId="3" fontId="6" fillId="0" borderId="9" xfId="0" applyNumberFormat="1" applyFont="1" applyBorder="1" applyAlignment="1">
      <alignment vertical="center"/>
    </xf>
    <xf numFmtId="3" fontId="7" fillId="0" borderId="16" xfId="0" applyNumberFormat="1" applyFont="1" applyBorder="1">
      <alignment vertical="center"/>
    </xf>
    <xf numFmtId="3" fontId="6" fillId="0" borderId="13" xfId="0" applyNumberFormat="1" applyFont="1" applyBorder="1" applyAlignment="1">
      <alignment vertical="center"/>
    </xf>
    <xf numFmtId="3" fontId="7" fillId="0" borderId="16" xfId="0" applyNumberFormat="1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3" fontId="6" fillId="0" borderId="20" xfId="0" applyNumberFormat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41" fontId="7" fillId="0" borderId="0" xfId="0" applyNumberFormat="1" applyFont="1" applyBorder="1" applyAlignment="1">
      <alignment vertical="center"/>
    </xf>
    <xf numFmtId="41" fontId="7" fillId="0" borderId="0" xfId="0" applyNumberFormat="1" applyFont="1" applyBorder="1">
      <alignment vertical="center"/>
    </xf>
    <xf numFmtId="41" fontId="6" fillId="0" borderId="0" xfId="0" applyNumberFormat="1" applyFont="1" applyBorder="1" applyAlignment="1">
      <alignment vertical="center"/>
    </xf>
    <xf numFmtId="3" fontId="7" fillId="0" borderId="14" xfId="0" applyNumberFormat="1" applyFont="1" applyBorder="1" applyAlignment="1">
      <alignment horizontal="center" vertical="center"/>
    </xf>
    <xf numFmtId="3" fontId="7" fillId="0" borderId="24" xfId="0" applyNumberFormat="1" applyFont="1" applyBorder="1">
      <alignment vertical="center"/>
    </xf>
    <xf numFmtId="3" fontId="7" fillId="0" borderId="25" xfId="0" applyNumberFormat="1" applyFont="1" applyBorder="1" applyAlignment="1">
      <alignment horizontal="right" vertical="center"/>
    </xf>
    <xf numFmtId="3" fontId="7" fillId="0" borderId="23" xfId="0" applyNumberFormat="1" applyFont="1" applyBorder="1" applyAlignment="1">
      <alignment horizontal="center" vertical="center"/>
    </xf>
    <xf numFmtId="3" fontId="7" fillId="0" borderId="23" xfId="0" applyNumberFormat="1" applyFont="1" applyBorder="1" applyAlignment="1">
      <alignment horizontal="right" vertical="center"/>
    </xf>
    <xf numFmtId="3" fontId="7" fillId="0" borderId="23" xfId="0" applyNumberFormat="1" applyFont="1" applyBorder="1">
      <alignment vertical="center"/>
    </xf>
    <xf numFmtId="3" fontId="6" fillId="0" borderId="29" xfId="0" applyNumberFormat="1" applyFont="1" applyBorder="1" applyAlignment="1">
      <alignment horizontal="center" vertical="center"/>
    </xf>
    <xf numFmtId="3" fontId="6" fillId="0" borderId="29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7" fillId="0" borderId="30" xfId="0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3" fontId="6" fillId="0" borderId="26" xfId="0" applyNumberFormat="1" applyFont="1" applyBorder="1" applyAlignment="1">
      <alignment horizontal="center" vertical="center"/>
    </xf>
    <xf numFmtId="3" fontId="6" fillId="0" borderId="27" xfId="0" applyNumberFormat="1" applyFont="1" applyBorder="1" applyAlignment="1">
      <alignment horizontal="center" vertical="center"/>
    </xf>
    <xf numFmtId="3" fontId="6" fillId="0" borderId="28" xfId="0" applyNumberFormat="1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3" fontId="7" fillId="0" borderId="21" xfId="0" applyNumberFormat="1" applyFont="1" applyBorder="1" applyAlignment="1">
      <alignment horizontal="center" vertical="center"/>
    </xf>
    <xf numFmtId="3" fontId="7" fillId="0" borderId="22" xfId="0" applyNumberFormat="1" applyFont="1" applyBorder="1" applyAlignment="1">
      <alignment horizontal="center" vertical="center"/>
    </xf>
  </cellXfs>
  <cellStyles count="5">
    <cellStyle name="쉼표 [0] 2" xfId="1"/>
    <cellStyle name="표준" xfId="0" builtinId="0"/>
    <cellStyle name="표준 2" xfId="2"/>
    <cellStyle name="표준 3" xfId="3"/>
    <cellStyle name="표준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7"/>
  <sheetViews>
    <sheetView tabSelected="1" workbookViewId="0">
      <selection activeCell="H4" sqref="H4"/>
    </sheetView>
  </sheetViews>
  <sheetFormatPr defaultRowHeight="13.5"/>
  <cols>
    <col min="1" max="5" width="15.77734375" style="2" customWidth="1"/>
    <col min="6" max="6" width="1.6640625" style="2" customWidth="1"/>
    <col min="7" max="7" width="13.77734375" style="2" customWidth="1"/>
    <col min="8" max="10" width="15.77734375" style="2" customWidth="1"/>
    <col min="11" max="11" width="15.77734375" customWidth="1"/>
    <col min="257" max="261" width="15.77734375" customWidth="1"/>
    <col min="262" max="266" width="13.77734375" customWidth="1"/>
    <col min="513" max="517" width="15.77734375" customWidth="1"/>
    <col min="518" max="522" width="13.77734375" customWidth="1"/>
    <col min="769" max="773" width="15.77734375" customWidth="1"/>
    <col min="774" max="778" width="13.77734375" customWidth="1"/>
    <col min="1025" max="1029" width="15.77734375" customWidth="1"/>
    <col min="1030" max="1034" width="13.77734375" customWidth="1"/>
    <col min="1281" max="1285" width="15.77734375" customWidth="1"/>
    <col min="1286" max="1290" width="13.77734375" customWidth="1"/>
    <col min="1537" max="1541" width="15.77734375" customWidth="1"/>
    <col min="1542" max="1546" width="13.77734375" customWidth="1"/>
    <col min="1793" max="1797" width="15.77734375" customWidth="1"/>
    <col min="1798" max="1802" width="13.77734375" customWidth="1"/>
    <col min="2049" max="2053" width="15.77734375" customWidth="1"/>
    <col min="2054" max="2058" width="13.77734375" customWidth="1"/>
    <col min="2305" max="2309" width="15.77734375" customWidth="1"/>
    <col min="2310" max="2314" width="13.77734375" customWidth="1"/>
    <col min="2561" max="2565" width="15.77734375" customWidth="1"/>
    <col min="2566" max="2570" width="13.77734375" customWidth="1"/>
    <col min="2817" max="2821" width="15.77734375" customWidth="1"/>
    <col min="2822" max="2826" width="13.77734375" customWidth="1"/>
    <col min="3073" max="3077" width="15.77734375" customWidth="1"/>
    <col min="3078" max="3082" width="13.77734375" customWidth="1"/>
    <col min="3329" max="3333" width="15.77734375" customWidth="1"/>
    <col min="3334" max="3338" width="13.77734375" customWidth="1"/>
    <col min="3585" max="3589" width="15.77734375" customWidth="1"/>
    <col min="3590" max="3594" width="13.77734375" customWidth="1"/>
    <col min="3841" max="3845" width="15.77734375" customWidth="1"/>
    <col min="3846" max="3850" width="13.77734375" customWidth="1"/>
    <col min="4097" max="4101" width="15.77734375" customWidth="1"/>
    <col min="4102" max="4106" width="13.77734375" customWidth="1"/>
    <col min="4353" max="4357" width="15.77734375" customWidth="1"/>
    <col min="4358" max="4362" width="13.77734375" customWidth="1"/>
    <col min="4609" max="4613" width="15.77734375" customWidth="1"/>
    <col min="4614" max="4618" width="13.77734375" customWidth="1"/>
    <col min="4865" max="4869" width="15.77734375" customWidth="1"/>
    <col min="4870" max="4874" width="13.77734375" customWidth="1"/>
    <col min="5121" max="5125" width="15.77734375" customWidth="1"/>
    <col min="5126" max="5130" width="13.77734375" customWidth="1"/>
    <col min="5377" max="5381" width="15.77734375" customWidth="1"/>
    <col min="5382" max="5386" width="13.77734375" customWidth="1"/>
    <col min="5633" max="5637" width="15.77734375" customWidth="1"/>
    <col min="5638" max="5642" width="13.77734375" customWidth="1"/>
    <col min="5889" max="5893" width="15.77734375" customWidth="1"/>
    <col min="5894" max="5898" width="13.77734375" customWidth="1"/>
    <col min="6145" max="6149" width="15.77734375" customWidth="1"/>
    <col min="6150" max="6154" width="13.77734375" customWidth="1"/>
    <col min="6401" max="6405" width="15.77734375" customWidth="1"/>
    <col min="6406" max="6410" width="13.77734375" customWidth="1"/>
    <col min="6657" max="6661" width="15.77734375" customWidth="1"/>
    <col min="6662" max="6666" width="13.77734375" customWidth="1"/>
    <col min="6913" max="6917" width="15.77734375" customWidth="1"/>
    <col min="6918" max="6922" width="13.77734375" customWidth="1"/>
    <col min="7169" max="7173" width="15.77734375" customWidth="1"/>
    <col min="7174" max="7178" width="13.77734375" customWidth="1"/>
    <col min="7425" max="7429" width="15.77734375" customWidth="1"/>
    <col min="7430" max="7434" width="13.77734375" customWidth="1"/>
    <col min="7681" max="7685" width="15.77734375" customWidth="1"/>
    <col min="7686" max="7690" width="13.77734375" customWidth="1"/>
    <col min="7937" max="7941" width="15.77734375" customWidth="1"/>
    <col min="7942" max="7946" width="13.77734375" customWidth="1"/>
    <col min="8193" max="8197" width="15.77734375" customWidth="1"/>
    <col min="8198" max="8202" width="13.77734375" customWidth="1"/>
    <col min="8449" max="8453" width="15.77734375" customWidth="1"/>
    <col min="8454" max="8458" width="13.77734375" customWidth="1"/>
    <col min="8705" max="8709" width="15.77734375" customWidth="1"/>
    <col min="8710" max="8714" width="13.77734375" customWidth="1"/>
    <col min="8961" max="8965" width="15.77734375" customWidth="1"/>
    <col min="8966" max="8970" width="13.77734375" customWidth="1"/>
    <col min="9217" max="9221" width="15.77734375" customWidth="1"/>
    <col min="9222" max="9226" width="13.77734375" customWidth="1"/>
    <col min="9473" max="9477" width="15.77734375" customWidth="1"/>
    <col min="9478" max="9482" width="13.77734375" customWidth="1"/>
    <col min="9729" max="9733" width="15.77734375" customWidth="1"/>
    <col min="9734" max="9738" width="13.77734375" customWidth="1"/>
    <col min="9985" max="9989" width="15.77734375" customWidth="1"/>
    <col min="9990" max="9994" width="13.77734375" customWidth="1"/>
    <col min="10241" max="10245" width="15.77734375" customWidth="1"/>
    <col min="10246" max="10250" width="13.77734375" customWidth="1"/>
    <col min="10497" max="10501" width="15.77734375" customWidth="1"/>
    <col min="10502" max="10506" width="13.77734375" customWidth="1"/>
    <col min="10753" max="10757" width="15.77734375" customWidth="1"/>
    <col min="10758" max="10762" width="13.77734375" customWidth="1"/>
    <col min="11009" max="11013" width="15.77734375" customWidth="1"/>
    <col min="11014" max="11018" width="13.77734375" customWidth="1"/>
    <col min="11265" max="11269" width="15.77734375" customWidth="1"/>
    <col min="11270" max="11274" width="13.77734375" customWidth="1"/>
    <col min="11521" max="11525" width="15.77734375" customWidth="1"/>
    <col min="11526" max="11530" width="13.77734375" customWidth="1"/>
    <col min="11777" max="11781" width="15.77734375" customWidth="1"/>
    <col min="11782" max="11786" width="13.77734375" customWidth="1"/>
    <col min="12033" max="12037" width="15.77734375" customWidth="1"/>
    <col min="12038" max="12042" width="13.77734375" customWidth="1"/>
    <col min="12289" max="12293" width="15.77734375" customWidth="1"/>
    <col min="12294" max="12298" width="13.77734375" customWidth="1"/>
    <col min="12545" max="12549" width="15.77734375" customWidth="1"/>
    <col min="12550" max="12554" width="13.77734375" customWidth="1"/>
    <col min="12801" max="12805" width="15.77734375" customWidth="1"/>
    <col min="12806" max="12810" width="13.77734375" customWidth="1"/>
    <col min="13057" max="13061" width="15.77734375" customWidth="1"/>
    <col min="13062" max="13066" width="13.77734375" customWidth="1"/>
    <col min="13313" max="13317" width="15.77734375" customWidth="1"/>
    <col min="13318" max="13322" width="13.77734375" customWidth="1"/>
    <col min="13569" max="13573" width="15.77734375" customWidth="1"/>
    <col min="13574" max="13578" width="13.77734375" customWidth="1"/>
    <col min="13825" max="13829" width="15.77734375" customWidth="1"/>
    <col min="13830" max="13834" width="13.77734375" customWidth="1"/>
    <col min="14081" max="14085" width="15.77734375" customWidth="1"/>
    <col min="14086" max="14090" width="13.77734375" customWidth="1"/>
    <col min="14337" max="14341" width="15.77734375" customWidth="1"/>
    <col min="14342" max="14346" width="13.77734375" customWidth="1"/>
    <col min="14593" max="14597" width="15.77734375" customWidth="1"/>
    <col min="14598" max="14602" width="13.77734375" customWidth="1"/>
    <col min="14849" max="14853" width="15.77734375" customWidth="1"/>
    <col min="14854" max="14858" width="13.77734375" customWidth="1"/>
    <col min="15105" max="15109" width="15.77734375" customWidth="1"/>
    <col min="15110" max="15114" width="13.77734375" customWidth="1"/>
    <col min="15361" max="15365" width="15.77734375" customWidth="1"/>
    <col min="15366" max="15370" width="13.77734375" customWidth="1"/>
    <col min="15617" max="15621" width="15.77734375" customWidth="1"/>
    <col min="15622" max="15626" width="13.77734375" customWidth="1"/>
    <col min="15873" max="15877" width="15.77734375" customWidth="1"/>
    <col min="15878" max="15882" width="13.77734375" customWidth="1"/>
    <col min="16129" max="16133" width="15.77734375" customWidth="1"/>
    <col min="16134" max="16138" width="13.77734375" customWidth="1"/>
  </cols>
  <sheetData>
    <row r="1" spans="1:11" ht="39" customHeight="1">
      <c r="A1" s="45" t="s">
        <v>17</v>
      </c>
      <c r="B1" s="45"/>
      <c r="C1" s="45"/>
      <c r="D1" s="45"/>
      <c r="E1" s="45"/>
      <c r="F1" s="1"/>
      <c r="G1" s="45" t="s">
        <v>42</v>
      </c>
      <c r="H1" s="45"/>
      <c r="I1" s="45"/>
      <c r="J1" s="45"/>
      <c r="K1" s="45"/>
    </row>
    <row r="2" spans="1:11" ht="6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1.95" customHeight="1">
      <c r="A3" s="46" t="s">
        <v>0</v>
      </c>
      <c r="B3" s="47"/>
      <c r="C3" s="47"/>
      <c r="D3" s="47"/>
      <c r="E3" s="48"/>
      <c r="G3" s="46" t="s">
        <v>0</v>
      </c>
      <c r="H3" s="47"/>
      <c r="I3" s="47"/>
      <c r="J3" s="47"/>
      <c r="K3" s="48"/>
    </row>
    <row r="4" spans="1:11" ht="21.95" customHeight="1" thickBot="1">
      <c r="A4" s="17" t="s">
        <v>1</v>
      </c>
      <c r="B4" s="36" t="s">
        <v>2</v>
      </c>
      <c r="C4" s="36" t="s">
        <v>3</v>
      </c>
      <c r="D4" s="37" t="s">
        <v>4</v>
      </c>
      <c r="E4" s="18" t="s">
        <v>5</v>
      </c>
      <c r="G4" s="17" t="s">
        <v>1</v>
      </c>
      <c r="H4" s="36" t="s">
        <v>2</v>
      </c>
      <c r="I4" s="36" t="s">
        <v>3</v>
      </c>
      <c r="J4" s="37" t="s">
        <v>4</v>
      </c>
      <c r="K4" s="18" t="s">
        <v>5</v>
      </c>
    </row>
    <row r="5" spans="1:11" s="7" customFormat="1" ht="21" customHeight="1" thickTop="1">
      <c r="A5" s="49" t="s">
        <v>6</v>
      </c>
      <c r="B5" s="50"/>
      <c r="C5" s="5">
        <f>SUM(C6:C10)</f>
        <v>175270000</v>
      </c>
      <c r="D5" s="5">
        <f>SUM(D6:D10)</f>
        <v>177270000</v>
      </c>
      <c r="E5" s="6">
        <f>D5-C5</f>
        <v>2000000</v>
      </c>
      <c r="G5" s="49" t="s">
        <v>6</v>
      </c>
      <c r="H5" s="50"/>
      <c r="I5" s="5">
        <f>SUM(I6:I10)</f>
        <v>393122000</v>
      </c>
      <c r="J5" s="5">
        <f>SUM(J6:J10)</f>
        <v>398715000</v>
      </c>
      <c r="K5" s="6">
        <f>J5-I5</f>
        <v>5593000</v>
      </c>
    </row>
    <row r="6" spans="1:11" ht="21" customHeight="1">
      <c r="A6" s="8" t="s">
        <v>7</v>
      </c>
      <c r="B6" s="9" t="s">
        <v>7</v>
      </c>
      <c r="C6" s="10">
        <v>145490000</v>
      </c>
      <c r="D6" s="10">
        <v>147490000</v>
      </c>
      <c r="E6" s="11">
        <f>D6-C6</f>
        <v>2000000</v>
      </c>
      <c r="G6" s="8" t="s">
        <v>29</v>
      </c>
      <c r="H6" s="9" t="s">
        <v>29</v>
      </c>
      <c r="I6" s="10">
        <v>27958800</v>
      </c>
      <c r="J6" s="10">
        <v>27181080</v>
      </c>
      <c r="K6" s="11">
        <f>J6-I6</f>
        <v>-777720</v>
      </c>
    </row>
    <row r="7" spans="1:11" ht="21" customHeight="1">
      <c r="A7" s="8" t="s">
        <v>18</v>
      </c>
      <c r="B7" s="9" t="s">
        <v>18</v>
      </c>
      <c r="C7" s="10">
        <v>19000000</v>
      </c>
      <c r="D7" s="10">
        <v>19000000</v>
      </c>
      <c r="E7" s="11">
        <f t="shared" ref="E7:E10" si="0">D7-C7</f>
        <v>0</v>
      </c>
      <c r="G7" s="8" t="s">
        <v>30</v>
      </c>
      <c r="H7" s="9" t="s">
        <v>30</v>
      </c>
      <c r="I7" s="10">
        <v>318399660</v>
      </c>
      <c r="J7" s="10">
        <v>319234080</v>
      </c>
      <c r="K7" s="11"/>
    </row>
    <row r="8" spans="1:11" ht="21" customHeight="1">
      <c r="A8" s="8" t="s">
        <v>19</v>
      </c>
      <c r="B8" s="9" t="s">
        <v>19</v>
      </c>
      <c r="C8" s="10">
        <v>3600000</v>
      </c>
      <c r="D8" s="10">
        <v>3600000</v>
      </c>
      <c r="E8" s="11">
        <f t="shared" si="0"/>
        <v>0</v>
      </c>
      <c r="G8" s="8" t="s">
        <v>20</v>
      </c>
      <c r="H8" s="9" t="s">
        <v>20</v>
      </c>
      <c r="I8" s="10">
        <v>20261277</v>
      </c>
      <c r="J8" s="10">
        <v>20261277</v>
      </c>
      <c r="K8" s="11"/>
    </row>
    <row r="9" spans="1:11" ht="21" customHeight="1">
      <c r="A9" s="8" t="s">
        <v>20</v>
      </c>
      <c r="B9" s="9" t="s">
        <v>20</v>
      </c>
      <c r="C9" s="10">
        <v>5770413</v>
      </c>
      <c r="D9" s="10">
        <v>5770413</v>
      </c>
      <c r="E9" s="11">
        <f t="shared" si="0"/>
        <v>0</v>
      </c>
      <c r="G9" s="8" t="s">
        <v>31</v>
      </c>
      <c r="H9" s="9" t="s">
        <v>31</v>
      </c>
      <c r="I9" s="10">
        <v>26462000</v>
      </c>
      <c r="J9" s="10">
        <v>22377160</v>
      </c>
      <c r="K9" s="11"/>
    </row>
    <row r="10" spans="1:11" ht="21" customHeight="1">
      <c r="A10" s="30" t="s">
        <v>21</v>
      </c>
      <c r="B10" s="12" t="s">
        <v>21</v>
      </c>
      <c r="C10" s="31">
        <v>1409587</v>
      </c>
      <c r="D10" s="31">
        <v>1409587</v>
      </c>
      <c r="E10" s="11">
        <f t="shared" si="0"/>
        <v>0</v>
      </c>
      <c r="G10" s="30" t="s">
        <v>21</v>
      </c>
      <c r="H10" s="12" t="s">
        <v>21</v>
      </c>
      <c r="I10" s="31">
        <v>40263</v>
      </c>
      <c r="J10" s="31">
        <v>9661403</v>
      </c>
      <c r="K10" s="32"/>
    </row>
    <row r="11" spans="1:11" ht="21" customHeight="1">
      <c r="A11" s="33"/>
      <c r="B11" s="33"/>
      <c r="C11" s="34"/>
      <c r="D11" s="35"/>
      <c r="E11" s="34"/>
      <c r="G11" s="33"/>
      <c r="H11" s="33"/>
      <c r="I11" s="34"/>
      <c r="J11" s="35"/>
      <c r="K11" s="34"/>
    </row>
    <row r="12" spans="1:11" s="2" customFormat="1" ht="21" customHeight="1">
      <c r="A12" s="51" t="s">
        <v>8</v>
      </c>
      <c r="B12" s="52"/>
      <c r="C12" s="52"/>
      <c r="D12" s="52"/>
      <c r="E12" s="53"/>
      <c r="G12" s="51" t="s">
        <v>8</v>
      </c>
      <c r="H12" s="52"/>
      <c r="I12" s="52"/>
      <c r="J12" s="52"/>
      <c r="K12" s="53"/>
    </row>
    <row r="13" spans="1:11" s="2" customFormat="1" ht="21" customHeight="1" thickBot="1">
      <c r="A13" s="17" t="s">
        <v>1</v>
      </c>
      <c r="B13" s="36" t="s">
        <v>2</v>
      </c>
      <c r="C13" s="36" t="s">
        <v>3</v>
      </c>
      <c r="D13" s="37" t="s">
        <v>4</v>
      </c>
      <c r="E13" s="18" t="s">
        <v>5</v>
      </c>
      <c r="G13" s="17" t="s">
        <v>1</v>
      </c>
      <c r="H13" s="36" t="s">
        <v>2</v>
      </c>
      <c r="I13" s="36" t="s">
        <v>3</v>
      </c>
      <c r="J13" s="37" t="s">
        <v>4</v>
      </c>
      <c r="K13" s="18" t="s">
        <v>5</v>
      </c>
    </row>
    <row r="14" spans="1:11" s="2" customFormat="1" ht="21" customHeight="1" thickTop="1">
      <c r="A14" s="3" t="s">
        <v>9</v>
      </c>
      <c r="B14" s="4"/>
      <c r="C14" s="19">
        <f>SUM(C15:C25)</f>
        <v>175270000</v>
      </c>
      <c r="D14" s="19">
        <f>SUM(D15:D25)</f>
        <v>177270000</v>
      </c>
      <c r="E14" s="20">
        <f>D14-C14</f>
        <v>2000000</v>
      </c>
      <c r="G14" s="49" t="s">
        <v>6</v>
      </c>
      <c r="H14" s="50"/>
      <c r="I14" s="19">
        <f>SUM(I15:I28)</f>
        <v>393122000</v>
      </c>
      <c r="J14" s="19">
        <f>SUM(J15:J28)</f>
        <v>398715000</v>
      </c>
      <c r="K14" s="20">
        <f>J14-I14</f>
        <v>5593000</v>
      </c>
    </row>
    <row r="15" spans="1:11" s="2" customFormat="1" ht="21" customHeight="1">
      <c r="A15" s="54" t="s">
        <v>22</v>
      </c>
      <c r="B15" s="12" t="s">
        <v>10</v>
      </c>
      <c r="C15" s="21">
        <v>110715410</v>
      </c>
      <c r="D15" s="21">
        <v>111398230</v>
      </c>
      <c r="E15" s="22">
        <f t="shared" ref="E15:E25" si="1">D15-C15</f>
        <v>682820</v>
      </c>
      <c r="G15" s="54" t="s">
        <v>22</v>
      </c>
      <c r="H15" s="23" t="s">
        <v>10</v>
      </c>
      <c r="I15" s="21">
        <v>294158890</v>
      </c>
      <c r="J15" s="21">
        <v>297663070</v>
      </c>
      <c r="K15" s="22">
        <f t="shared" ref="K15:K21" si="2">J15-I15</f>
        <v>3504180</v>
      </c>
    </row>
    <row r="16" spans="1:11" s="2" customFormat="1" ht="21" customHeight="1">
      <c r="A16" s="55"/>
      <c r="B16" s="23" t="s">
        <v>11</v>
      </c>
      <c r="C16" s="21">
        <v>800000</v>
      </c>
      <c r="D16" s="21">
        <v>800000</v>
      </c>
      <c r="E16" s="22">
        <f t="shared" si="1"/>
        <v>0</v>
      </c>
      <c r="F16" s="24"/>
      <c r="G16" s="55"/>
      <c r="H16" s="23" t="s">
        <v>11</v>
      </c>
      <c r="I16" s="21">
        <v>2800000</v>
      </c>
      <c r="J16" s="21">
        <v>2800000</v>
      </c>
      <c r="K16" s="22">
        <f t="shared" si="2"/>
        <v>0</v>
      </c>
    </row>
    <row r="17" spans="1:11" s="2" customFormat="1" ht="21" customHeight="1">
      <c r="A17" s="56"/>
      <c r="B17" s="16" t="s">
        <v>12</v>
      </c>
      <c r="C17" s="21">
        <v>22750000</v>
      </c>
      <c r="D17" s="21">
        <v>22750000</v>
      </c>
      <c r="E17" s="22">
        <f t="shared" si="1"/>
        <v>0</v>
      </c>
      <c r="G17" s="56"/>
      <c r="H17" s="23" t="s">
        <v>12</v>
      </c>
      <c r="I17" s="21">
        <v>17740000</v>
      </c>
      <c r="J17" s="21">
        <v>17740000</v>
      </c>
      <c r="K17" s="22">
        <f t="shared" si="2"/>
        <v>0</v>
      </c>
    </row>
    <row r="18" spans="1:11" s="2" customFormat="1" ht="21" customHeight="1">
      <c r="A18" s="8" t="s">
        <v>23</v>
      </c>
      <c r="B18" s="9" t="s">
        <v>13</v>
      </c>
      <c r="C18" s="21">
        <v>700000</v>
      </c>
      <c r="D18" s="21">
        <v>700000</v>
      </c>
      <c r="E18" s="22">
        <f t="shared" si="1"/>
        <v>0</v>
      </c>
      <c r="G18" s="8" t="s">
        <v>23</v>
      </c>
      <c r="H18" s="23" t="s">
        <v>13</v>
      </c>
      <c r="I18" s="21">
        <v>4000000</v>
      </c>
      <c r="J18" s="21">
        <v>4000000</v>
      </c>
      <c r="K18" s="22">
        <f t="shared" si="2"/>
        <v>0</v>
      </c>
    </row>
    <row r="19" spans="1:11" s="2" customFormat="1" ht="21" customHeight="1">
      <c r="A19" s="54" t="s">
        <v>25</v>
      </c>
      <c r="B19" s="9" t="s">
        <v>12</v>
      </c>
      <c r="C19" s="21">
        <v>1400000</v>
      </c>
      <c r="D19" s="21">
        <v>1400000</v>
      </c>
      <c r="E19" s="22">
        <f t="shared" si="1"/>
        <v>0</v>
      </c>
      <c r="G19" s="54" t="s">
        <v>25</v>
      </c>
      <c r="H19" s="23" t="s">
        <v>32</v>
      </c>
      <c r="I19" s="21">
        <v>5192000</v>
      </c>
      <c r="J19" s="21">
        <v>5342000</v>
      </c>
      <c r="K19" s="22">
        <f t="shared" si="2"/>
        <v>150000</v>
      </c>
    </row>
    <row r="20" spans="1:11" s="2" customFormat="1" ht="21" customHeight="1">
      <c r="A20" s="55"/>
      <c r="B20" s="9" t="s">
        <v>24</v>
      </c>
      <c r="C20" s="21">
        <v>19828000</v>
      </c>
      <c r="D20" s="21">
        <v>21945000</v>
      </c>
      <c r="E20" s="22">
        <f t="shared" si="1"/>
        <v>2117000</v>
      </c>
      <c r="G20" s="55"/>
      <c r="H20" s="23" t="s">
        <v>33</v>
      </c>
      <c r="I20" s="21">
        <v>12260000</v>
      </c>
      <c r="J20" s="21">
        <v>11660000</v>
      </c>
      <c r="K20" s="22">
        <f t="shared" si="2"/>
        <v>-600000</v>
      </c>
    </row>
    <row r="21" spans="1:11" s="2" customFormat="1" ht="21" customHeight="1">
      <c r="A21" s="55"/>
      <c r="B21" s="9" t="s">
        <v>26</v>
      </c>
      <c r="C21" s="21">
        <v>2224000</v>
      </c>
      <c r="D21" s="21">
        <v>2224000</v>
      </c>
      <c r="E21" s="22">
        <f t="shared" si="1"/>
        <v>0</v>
      </c>
      <c r="G21" s="56"/>
      <c r="H21" s="23" t="s">
        <v>28</v>
      </c>
      <c r="I21" s="21">
        <v>6100000</v>
      </c>
      <c r="J21" s="21">
        <v>6100000</v>
      </c>
      <c r="K21" s="22">
        <f t="shared" si="2"/>
        <v>0</v>
      </c>
    </row>
    <row r="22" spans="1:11" s="2" customFormat="1" ht="21" customHeight="1">
      <c r="A22" s="55"/>
      <c r="B22" s="9" t="s">
        <v>27</v>
      </c>
      <c r="C22" s="21">
        <v>7380000</v>
      </c>
      <c r="D22" s="21">
        <v>6580000</v>
      </c>
      <c r="E22" s="22">
        <f t="shared" si="1"/>
        <v>-800000</v>
      </c>
      <c r="G22" s="8" t="s">
        <v>34</v>
      </c>
      <c r="H22" s="23" t="s">
        <v>34</v>
      </c>
      <c r="I22" s="21">
        <v>5220000</v>
      </c>
      <c r="J22" s="21">
        <v>20532000</v>
      </c>
      <c r="K22" s="22"/>
    </row>
    <row r="23" spans="1:11" s="2" customFormat="1" ht="21" customHeight="1">
      <c r="A23" s="56"/>
      <c r="B23" s="9" t="s">
        <v>28</v>
      </c>
      <c r="C23" s="21">
        <v>8650000</v>
      </c>
      <c r="D23" s="21">
        <v>8650000</v>
      </c>
      <c r="E23" s="22">
        <f t="shared" si="1"/>
        <v>0</v>
      </c>
      <c r="G23" s="8" t="s">
        <v>39</v>
      </c>
      <c r="H23" s="23" t="s">
        <v>39</v>
      </c>
      <c r="I23" s="21">
        <v>26462000</v>
      </c>
      <c r="J23" s="21">
        <v>22377160</v>
      </c>
      <c r="K23" s="22"/>
    </row>
    <row r="24" spans="1:11" s="2" customFormat="1" ht="21" customHeight="1">
      <c r="A24" s="8" t="s">
        <v>14</v>
      </c>
      <c r="B24" s="9" t="s">
        <v>14</v>
      </c>
      <c r="C24" s="21">
        <v>489059</v>
      </c>
      <c r="D24" s="21">
        <v>489059</v>
      </c>
      <c r="E24" s="22">
        <f t="shared" si="1"/>
        <v>0</v>
      </c>
      <c r="G24" s="8" t="s">
        <v>35</v>
      </c>
      <c r="H24" s="23" t="s">
        <v>35</v>
      </c>
      <c r="I24" s="21">
        <v>300000</v>
      </c>
      <c r="J24" s="21">
        <v>300000</v>
      </c>
      <c r="K24" s="22"/>
    </row>
    <row r="25" spans="1:11" s="2" customFormat="1" ht="21" customHeight="1">
      <c r="A25" s="13" t="s">
        <v>15</v>
      </c>
      <c r="B25" s="14" t="s">
        <v>15</v>
      </c>
      <c r="C25" s="15">
        <v>333531</v>
      </c>
      <c r="D25" s="15">
        <v>333711</v>
      </c>
      <c r="E25" s="25">
        <f t="shared" si="1"/>
        <v>180</v>
      </c>
      <c r="G25" s="8" t="s">
        <v>15</v>
      </c>
      <c r="H25" s="23" t="s">
        <v>15</v>
      </c>
      <c r="I25" s="21">
        <v>200000</v>
      </c>
      <c r="J25" s="21">
        <v>200770</v>
      </c>
      <c r="K25" s="22">
        <f t="shared" ref="K25:K26" si="3">J25-I25</f>
        <v>770</v>
      </c>
    </row>
    <row r="26" spans="1:11" s="2" customFormat="1" ht="21.95" customHeight="1">
      <c r="A26" s="26"/>
      <c r="B26" s="26"/>
      <c r="C26" s="27"/>
      <c r="D26" s="28"/>
      <c r="E26" s="29"/>
      <c r="G26" s="8" t="s">
        <v>36</v>
      </c>
      <c r="H26" s="23" t="s">
        <v>16</v>
      </c>
      <c r="I26" s="21">
        <v>1000000</v>
      </c>
      <c r="J26" s="21">
        <v>5000000</v>
      </c>
      <c r="K26" s="22">
        <f t="shared" si="3"/>
        <v>4000000</v>
      </c>
    </row>
    <row r="27" spans="1:11" s="2" customFormat="1" ht="21" customHeight="1">
      <c r="G27" s="38" t="s">
        <v>37</v>
      </c>
      <c r="H27" s="39" t="s">
        <v>38</v>
      </c>
      <c r="I27" s="21">
        <v>1000000</v>
      </c>
      <c r="J27" s="21">
        <v>5000000</v>
      </c>
      <c r="K27" s="40"/>
    </row>
    <row r="28" spans="1:11" s="2" customFormat="1" ht="24.75" customHeight="1">
      <c r="G28" s="41" t="s">
        <v>20</v>
      </c>
      <c r="H28" s="42" t="s">
        <v>20</v>
      </c>
      <c r="I28" s="15">
        <v>16689110</v>
      </c>
      <c r="J28" s="43">
        <v>0</v>
      </c>
      <c r="K28" s="44"/>
    </row>
    <row r="30" spans="1:11" ht="38.25" customHeight="1">
      <c r="A30" s="45" t="s">
        <v>41</v>
      </c>
      <c r="B30" s="45"/>
      <c r="C30" s="45"/>
      <c r="D30" s="45"/>
      <c r="E30" s="45"/>
    </row>
    <row r="31" spans="1:11">
      <c r="A31" s="1"/>
      <c r="B31" s="1"/>
      <c r="C31" s="1"/>
      <c r="D31" s="1"/>
      <c r="E31" s="1"/>
    </row>
    <row r="32" spans="1:11" ht="21" customHeight="1">
      <c r="A32" s="46" t="s">
        <v>0</v>
      </c>
      <c r="B32" s="47"/>
      <c r="C32" s="47"/>
      <c r="D32" s="47"/>
      <c r="E32" s="48"/>
    </row>
    <row r="33" spans="1:5" ht="21" customHeight="1" thickBot="1">
      <c r="A33" s="17" t="s">
        <v>1</v>
      </c>
      <c r="B33" s="36" t="s">
        <v>2</v>
      </c>
      <c r="C33" s="36" t="s">
        <v>3</v>
      </c>
      <c r="D33" s="37" t="s">
        <v>4</v>
      </c>
      <c r="E33" s="18" t="s">
        <v>5</v>
      </c>
    </row>
    <row r="34" spans="1:5" ht="21" customHeight="1" thickTop="1">
      <c r="A34" s="49" t="s">
        <v>6</v>
      </c>
      <c r="B34" s="50"/>
      <c r="C34" s="5">
        <f>SUM(C35:C39)</f>
        <v>23500000</v>
      </c>
      <c r="D34" s="5">
        <f>SUM(D35:D39)</f>
        <v>23812000</v>
      </c>
      <c r="E34" s="6">
        <f>D34-C34</f>
        <v>312000</v>
      </c>
    </row>
    <row r="35" spans="1:5" ht="21" customHeight="1">
      <c r="A35" s="8" t="s">
        <v>7</v>
      </c>
      <c r="B35" s="9" t="s">
        <v>7</v>
      </c>
      <c r="C35" s="10">
        <v>21444000</v>
      </c>
      <c r="D35" s="10">
        <v>21444000</v>
      </c>
      <c r="E35" s="11">
        <f>D35-C35</f>
        <v>0</v>
      </c>
    </row>
    <row r="36" spans="1:5" ht="21" customHeight="1">
      <c r="A36" s="8" t="s">
        <v>18</v>
      </c>
      <c r="B36" s="9" t="s">
        <v>18</v>
      </c>
      <c r="C36" s="10">
        <v>300000</v>
      </c>
      <c r="D36" s="10">
        <v>300000</v>
      </c>
      <c r="E36" s="11">
        <f t="shared" ref="E36:E39" si="4">D36-C36</f>
        <v>0</v>
      </c>
    </row>
    <row r="37" spans="1:5" ht="21" customHeight="1">
      <c r="A37" s="8" t="s">
        <v>19</v>
      </c>
      <c r="B37" s="9" t="s">
        <v>19</v>
      </c>
      <c r="C37" s="10">
        <v>1620000</v>
      </c>
      <c r="D37" s="10">
        <v>1932000</v>
      </c>
      <c r="E37" s="11">
        <f t="shared" si="4"/>
        <v>312000</v>
      </c>
    </row>
    <row r="38" spans="1:5" ht="21" customHeight="1">
      <c r="A38" s="8" t="s">
        <v>20</v>
      </c>
      <c r="B38" s="9" t="s">
        <v>20</v>
      </c>
      <c r="C38" s="10">
        <v>132369</v>
      </c>
      <c r="D38" s="10">
        <v>132369</v>
      </c>
      <c r="E38" s="11">
        <f t="shared" si="4"/>
        <v>0</v>
      </c>
    </row>
    <row r="39" spans="1:5" ht="21" customHeight="1">
      <c r="A39" s="30" t="s">
        <v>21</v>
      </c>
      <c r="B39" s="12" t="s">
        <v>21</v>
      </c>
      <c r="C39" s="31">
        <v>3631</v>
      </c>
      <c r="D39" s="31">
        <v>3631</v>
      </c>
      <c r="E39" s="11">
        <f t="shared" si="4"/>
        <v>0</v>
      </c>
    </row>
    <row r="40" spans="1:5" ht="21" customHeight="1">
      <c r="A40" s="33"/>
      <c r="B40" s="33"/>
      <c r="C40" s="34"/>
      <c r="D40" s="35"/>
      <c r="E40" s="34"/>
    </row>
    <row r="41" spans="1:5" ht="21" customHeight="1">
      <c r="A41" s="51" t="s">
        <v>8</v>
      </c>
      <c r="B41" s="52"/>
      <c r="C41" s="52"/>
      <c r="D41" s="52"/>
      <c r="E41" s="53"/>
    </row>
    <row r="42" spans="1:5" ht="21" customHeight="1" thickBot="1">
      <c r="A42" s="17" t="s">
        <v>1</v>
      </c>
      <c r="B42" s="36" t="s">
        <v>2</v>
      </c>
      <c r="C42" s="36" t="s">
        <v>3</v>
      </c>
      <c r="D42" s="37" t="s">
        <v>4</v>
      </c>
      <c r="E42" s="18" t="s">
        <v>5</v>
      </c>
    </row>
    <row r="43" spans="1:5" ht="21" customHeight="1" thickTop="1">
      <c r="A43" s="3" t="s">
        <v>9</v>
      </c>
      <c r="B43" s="4"/>
      <c r="C43" s="19">
        <f>SUM(C44:C46)</f>
        <v>23500000</v>
      </c>
      <c r="D43" s="19">
        <f>SUM(D44:D46)</f>
        <v>23812000</v>
      </c>
      <c r="E43" s="20">
        <f>D43-C43</f>
        <v>312000</v>
      </c>
    </row>
    <row r="44" spans="1:5" ht="21" customHeight="1">
      <c r="A44" s="30" t="s">
        <v>22</v>
      </c>
      <c r="B44" s="12" t="s">
        <v>12</v>
      </c>
      <c r="C44" s="21">
        <v>430185</v>
      </c>
      <c r="D44" s="21">
        <v>430185</v>
      </c>
      <c r="E44" s="22">
        <f t="shared" ref="E44:E46" si="5">D44-C44</f>
        <v>0</v>
      </c>
    </row>
    <row r="45" spans="1:5" ht="21" customHeight="1">
      <c r="A45" s="8" t="s">
        <v>25</v>
      </c>
      <c r="B45" s="9" t="s">
        <v>24</v>
      </c>
      <c r="C45" s="21">
        <v>23064000</v>
      </c>
      <c r="D45" s="21">
        <v>23376000</v>
      </c>
      <c r="E45" s="22">
        <f t="shared" si="5"/>
        <v>312000</v>
      </c>
    </row>
    <row r="46" spans="1:5" ht="21" customHeight="1">
      <c r="A46" s="13" t="s">
        <v>40</v>
      </c>
      <c r="B46" s="14" t="s">
        <v>40</v>
      </c>
      <c r="C46" s="15">
        <v>5815</v>
      </c>
      <c r="D46" s="15">
        <v>5815</v>
      </c>
      <c r="E46" s="25">
        <f t="shared" si="5"/>
        <v>0</v>
      </c>
    </row>
    <row r="47" spans="1:5" ht="21" customHeight="1"/>
  </sheetData>
  <mergeCells count="17">
    <mergeCell ref="A5:B5"/>
    <mergeCell ref="A30:E30"/>
    <mergeCell ref="A32:E32"/>
    <mergeCell ref="A34:B34"/>
    <mergeCell ref="A41:E41"/>
    <mergeCell ref="G1:K1"/>
    <mergeCell ref="G3:K3"/>
    <mergeCell ref="G12:K12"/>
    <mergeCell ref="G15:G17"/>
    <mergeCell ref="G5:H5"/>
    <mergeCell ref="G14:H14"/>
    <mergeCell ref="G19:G21"/>
    <mergeCell ref="A1:E1"/>
    <mergeCell ref="A3:E3"/>
    <mergeCell ref="A12:E12"/>
    <mergeCell ref="A15:A17"/>
    <mergeCell ref="A19:A23"/>
  </mergeCells>
  <phoneticPr fontId="3" type="noConversion"/>
  <pageMargins left="0.67" right="0.36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2차 추경총괄</vt:lpstr>
    </vt:vector>
  </TitlesOfParts>
  <Company>개인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PowerUser</cp:lastModifiedBy>
  <dcterms:created xsi:type="dcterms:W3CDTF">2015-10-13T05:42:32Z</dcterms:created>
  <dcterms:modified xsi:type="dcterms:W3CDTF">2015-10-15T08:59:16Z</dcterms:modified>
</cp:coreProperties>
</file>