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2차 추경총괄" sheetId="3" r:id="rId1"/>
  </sheets>
  <calcPr calcId="125725"/>
</workbook>
</file>

<file path=xl/calcChain.xml><?xml version="1.0" encoding="utf-8"?>
<calcChain xmlns="http://schemas.openxmlformats.org/spreadsheetml/2006/main">
  <c r="E32" i="3"/>
  <c r="E31"/>
  <c r="E30"/>
  <c r="E29"/>
  <c r="E28"/>
  <c r="E27"/>
  <c r="E26"/>
  <c r="E25"/>
  <c r="E24"/>
  <c r="E23"/>
  <c r="E22"/>
  <c r="E21"/>
  <c r="E20"/>
  <c r="D19"/>
  <c r="C19"/>
  <c r="E19" s="1"/>
  <c r="E15"/>
  <c r="E14"/>
  <c r="E13"/>
  <c r="E12"/>
  <c r="E11"/>
  <c r="E10"/>
  <c r="E9"/>
  <c r="E8"/>
  <c r="E7"/>
  <c r="E6"/>
  <c r="E5" s="1"/>
  <c r="D5"/>
  <c r="C5"/>
</calcChain>
</file>

<file path=xl/sharedStrings.xml><?xml version="1.0" encoding="utf-8"?>
<sst xmlns="http://schemas.openxmlformats.org/spreadsheetml/2006/main" count="58" uniqueCount="52">
  <si>
    <t>1. 2015년  무량수전노인전문요양원 2차 추가경정 예산 총괄내역서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</si>
  <si>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</si>
  <si>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</si>
  <si>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</si>
  <si>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기정 예산(A)</t>
    <phoneticPr fontId="3" type="noConversion"/>
  </si>
  <si>
    <t>경정 예산(B)</t>
    <phoneticPr fontId="3" type="noConversion"/>
  </si>
  <si>
    <t>증 감(B-A)</t>
    <phoneticPr fontId="3" type="noConversion"/>
  </si>
  <si>
    <t>총        계</t>
    <phoneticPr fontId="3" type="noConversion"/>
  </si>
  <si>
    <t>01입소자부담금수입</t>
    <phoneticPr fontId="3" type="noConversion"/>
  </si>
  <si>
    <t>입소비용수입</t>
    <phoneticPr fontId="3" type="noConversion"/>
  </si>
  <si>
    <t>02사 업 수 입</t>
    <phoneticPr fontId="3" type="noConversion"/>
  </si>
  <si>
    <t>사업수입</t>
    <phoneticPr fontId="3" type="noConversion"/>
  </si>
  <si>
    <t>03과년도수입</t>
    <phoneticPr fontId="3" type="noConversion"/>
  </si>
  <si>
    <t>과년도수입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</si>
  <si>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</si>
  <si>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</si>
  <si>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</si>
  <si>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</si>
  <si>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06요양급여수입</t>
    <phoneticPr fontId="3" type="noConversion"/>
  </si>
  <si>
    <t>요양급여수입</t>
    <phoneticPr fontId="3" type="noConversion"/>
  </si>
  <si>
    <t>07차   입   금</t>
    <phoneticPr fontId="3" type="noConversion"/>
  </si>
  <si>
    <t>차입금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</si>
  <si>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</si>
  <si>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</si>
  <si>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</si>
  <si>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</si>
  <si>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</si>
  <si>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</si>
  <si>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세                    출</t>
    <phoneticPr fontId="3" type="noConversion"/>
  </si>
  <si>
    <t>총       계</t>
    <phoneticPr fontId="3" type="noConversion"/>
  </si>
  <si>
    <t>01사   무   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</si>
  <si>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</si>
  <si>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</si>
  <si>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</si>
  <si>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02재산조성비</t>
    <phoneticPr fontId="3" type="noConversion"/>
  </si>
  <si>
    <t>시설비</t>
    <phoneticPr fontId="3" type="noConversion"/>
  </si>
  <si>
    <t>03사   업   비</t>
    <phoneticPr fontId="3" type="noConversion"/>
  </si>
  <si>
    <t>일반사업비</t>
    <phoneticPr fontId="3" type="noConversion"/>
  </si>
  <si>
    <t>04전   출   금</t>
    <phoneticPr fontId="3" type="noConversion"/>
  </si>
  <si>
    <t>전출금</t>
    <phoneticPr fontId="3" type="noConversion"/>
  </si>
  <si>
    <t>05과년도지출</t>
    <phoneticPr fontId="3" type="noConversion"/>
  </si>
  <si>
    <t>과년도지출</t>
    <phoneticPr fontId="3" type="noConversion"/>
  </si>
  <si>
    <t>06상   환   금</t>
    <phoneticPr fontId="3" type="noConversion"/>
  </si>
  <si>
    <t>부채상환금</t>
    <phoneticPr fontId="3" type="noConversion"/>
  </si>
  <si>
    <t>07잡   지   출</t>
    <phoneticPr fontId="3" type="noConversion"/>
  </si>
  <si>
    <t>잡지출</t>
    <phoneticPr fontId="3" type="noConversion"/>
  </si>
  <si>
    <t>08예   비   비</t>
    <phoneticPr fontId="3" type="noConversion"/>
  </si>
  <si>
    <t>예비비</t>
    <phoneticPr fontId="3" type="noConversion"/>
  </si>
  <si>
    <t>09적   립   금</t>
    <phoneticPr fontId="3" type="noConversion"/>
  </si>
  <si>
    <t>운영충당적립금</t>
    <phoneticPr fontId="3" type="noConversion"/>
  </si>
  <si>
    <t>10준   비   금</t>
    <phoneticPr fontId="3" type="noConversion"/>
  </si>
  <si>
    <t>환경개선준비금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</si>
</sst>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A10" sqref="A10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7" t="s">
        <v>0</v>
      </c>
      <c r="B1" s="47"/>
      <c r="C1" s="47"/>
      <c r="D1" s="47"/>
      <c r="E1" s="47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8" t="s">
        <v>1</v>
      </c>
      <c r="B3" s="49"/>
      <c r="C3" s="49"/>
      <c r="D3" s="49"/>
      <c r="E3" s="50"/>
    </row>
    <row r="4" spans="1:10" ht="21.95" customHeight="1" thickBot="1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</row>
    <row r="5" spans="1:10" s="12" customFormat="1" ht="21" customHeight="1" thickTop="1">
      <c r="A5" s="8" t="s">
        <v>7</v>
      </c>
      <c r="B5" s="9"/>
      <c r="C5" s="10">
        <f>C6+C9+C10+C11+C12+C13+C14+C15</f>
        <v>3025969790</v>
      </c>
      <c r="D5" s="10">
        <f>D6+D9+D10+D11+D12+D13+D14+D15</f>
        <v>2945940490</v>
      </c>
      <c r="E5" s="11">
        <f>E6+E9+E10+E11+E12+E13+E14+E15</f>
        <v>-80029300</v>
      </c>
    </row>
    <row r="6" spans="1:10" ht="21" customHeight="1">
      <c r="A6" s="13" t="s">
        <v>8</v>
      </c>
      <c r="B6" s="14" t="s">
        <v>9</v>
      </c>
      <c r="C6" s="15">
        <v>567571130</v>
      </c>
      <c r="D6" s="15">
        <v>562205780</v>
      </c>
      <c r="E6" s="16">
        <f>D6-C6</f>
        <v>-5365350</v>
      </c>
    </row>
    <row r="7" spans="1:10" ht="21" customHeight="1">
      <c r="A7" s="13" t="s">
        <v>10</v>
      </c>
      <c r="B7" s="14" t="s">
        <v>11</v>
      </c>
      <c r="C7" s="15">
        <v>0</v>
      </c>
      <c r="D7" s="15">
        <v>0</v>
      </c>
      <c r="E7" s="16">
        <f t="shared" ref="E7:E15" si="0">D7-C7</f>
        <v>0</v>
      </c>
    </row>
    <row r="8" spans="1:10" ht="21" customHeight="1">
      <c r="A8" s="13" t="s">
        <v>12</v>
      </c>
      <c r="B8" s="14" t="s">
        <v>13</v>
      </c>
      <c r="C8" s="15">
        <v>0</v>
      </c>
      <c r="D8" s="15">
        <v>0</v>
      </c>
      <c r="E8" s="16">
        <f t="shared" si="0"/>
        <v>0</v>
      </c>
    </row>
    <row r="9" spans="1:10" ht="21" customHeight="1">
      <c r="A9" s="13" t="s">
        <v>14</v>
      </c>
      <c r="B9" s="14" t="s">
        <v>15</v>
      </c>
      <c r="C9" s="15">
        <v>211957860</v>
      </c>
      <c r="D9" s="15">
        <v>186812320</v>
      </c>
      <c r="E9" s="16">
        <f t="shared" si="0"/>
        <v>-25145540</v>
      </c>
    </row>
    <row r="10" spans="1:10" ht="21" customHeight="1">
      <c r="A10" s="13" t="s">
        <v>16</v>
      </c>
      <c r="B10" s="14" t="s">
        <v>17</v>
      </c>
      <c r="C10" s="15">
        <v>18000000</v>
      </c>
      <c r="D10" s="15">
        <v>18000000</v>
      </c>
      <c r="E10" s="16">
        <f t="shared" si="0"/>
        <v>0</v>
      </c>
    </row>
    <row r="11" spans="1:10" ht="21" customHeight="1">
      <c r="A11" s="13" t="s">
        <v>18</v>
      </c>
      <c r="B11" s="14" t="s">
        <v>19</v>
      </c>
      <c r="C11" s="15">
        <v>2164004190</v>
      </c>
      <c r="D11" s="15">
        <v>2115115780</v>
      </c>
      <c r="E11" s="16">
        <f t="shared" si="0"/>
        <v>-48888410</v>
      </c>
    </row>
    <row r="12" spans="1:10" ht="21" customHeight="1">
      <c r="A12" s="13" t="s">
        <v>20</v>
      </c>
      <c r="B12" s="14" t="s">
        <v>21</v>
      </c>
      <c r="C12" s="15">
        <v>0</v>
      </c>
      <c r="D12" s="15">
        <v>0</v>
      </c>
      <c r="E12" s="16">
        <f t="shared" si="0"/>
        <v>0</v>
      </c>
    </row>
    <row r="13" spans="1:10" ht="21" customHeight="1">
      <c r="A13" s="17" t="s">
        <v>22</v>
      </c>
      <c r="B13" s="18" t="s">
        <v>23</v>
      </c>
      <c r="C13" s="19">
        <v>0</v>
      </c>
      <c r="D13" s="19">
        <v>0</v>
      </c>
      <c r="E13" s="16">
        <f t="shared" si="0"/>
        <v>0</v>
      </c>
    </row>
    <row r="14" spans="1:10" ht="21" customHeight="1">
      <c r="A14" s="17" t="s">
        <v>24</v>
      </c>
      <c r="B14" s="18" t="s">
        <v>25</v>
      </c>
      <c r="C14" s="15">
        <v>22606610</v>
      </c>
      <c r="D14" s="15">
        <v>22606610</v>
      </c>
      <c r="E14" s="16">
        <f t="shared" si="0"/>
        <v>0</v>
      </c>
    </row>
    <row r="15" spans="1:10" ht="21" customHeight="1">
      <c r="A15" s="20" t="s">
        <v>26</v>
      </c>
      <c r="B15" s="21" t="s">
        <v>27</v>
      </c>
      <c r="C15" s="22">
        <v>41830000</v>
      </c>
      <c r="D15" s="22">
        <v>41200000</v>
      </c>
      <c r="E15" s="23">
        <f t="shared" si="0"/>
        <v>-630000</v>
      </c>
    </row>
    <row r="16" spans="1:10" ht="21" customHeight="1">
      <c r="A16" s="24"/>
      <c r="B16" s="24"/>
      <c r="C16" s="25"/>
      <c r="D16" s="26"/>
      <c r="E16" s="25"/>
    </row>
    <row r="17" spans="1:7" s="2" customFormat="1" ht="21" customHeight="1">
      <c r="A17" s="51" t="s">
        <v>28</v>
      </c>
      <c r="B17" s="52"/>
      <c r="C17" s="52"/>
      <c r="D17" s="52"/>
      <c r="E17" s="53"/>
    </row>
    <row r="18" spans="1:7" s="2" customFormat="1" ht="21" customHeight="1" thickBot="1">
      <c r="A18" s="27" t="s">
        <v>2</v>
      </c>
      <c r="B18" s="28" t="s">
        <v>3</v>
      </c>
      <c r="C18" s="29" t="s">
        <v>4</v>
      </c>
      <c r="D18" s="30" t="s">
        <v>5</v>
      </c>
      <c r="E18" s="31" t="s">
        <v>6</v>
      </c>
    </row>
    <row r="19" spans="1:7" s="2" customFormat="1" ht="21" customHeight="1" thickTop="1">
      <c r="A19" s="8" t="s">
        <v>29</v>
      </c>
      <c r="B19" s="9"/>
      <c r="C19" s="32">
        <f>C20+C21+C22+C23+C24+C25+C26+C28+C29+C30+C31+C32</f>
        <v>3025969790</v>
      </c>
      <c r="D19" s="32">
        <f>D20+D21+D22+D23+D24+D25+D26+D28+D29+D30+D31+D32</f>
        <v>2945940490</v>
      </c>
      <c r="E19" s="33">
        <f>D19-C19</f>
        <v>-80029300</v>
      </c>
    </row>
    <row r="20" spans="1:7" s="2" customFormat="1" ht="21" customHeight="1">
      <c r="A20" s="54" t="s">
        <v>30</v>
      </c>
      <c r="B20" s="18" t="s">
        <v>31</v>
      </c>
      <c r="C20" s="34">
        <v>2137124150</v>
      </c>
      <c r="D20" s="34">
        <v>2128533440</v>
      </c>
      <c r="E20" s="35">
        <f t="shared" ref="E20:E32" si="1">D20-C20</f>
        <v>-8590710</v>
      </c>
    </row>
    <row r="21" spans="1:7" s="2" customFormat="1" ht="21" customHeight="1">
      <c r="A21" s="55"/>
      <c r="B21" s="36" t="s">
        <v>32</v>
      </c>
      <c r="C21" s="34">
        <v>11872000</v>
      </c>
      <c r="D21" s="34">
        <v>6200000</v>
      </c>
      <c r="E21" s="35">
        <f t="shared" si="1"/>
        <v>-5672000</v>
      </c>
      <c r="F21" s="37"/>
      <c r="G21" s="37"/>
    </row>
    <row r="22" spans="1:7" s="2" customFormat="1" ht="21" customHeight="1">
      <c r="A22" s="56"/>
      <c r="B22" s="38" t="s">
        <v>33</v>
      </c>
      <c r="C22" s="34">
        <v>162320620</v>
      </c>
      <c r="D22" s="34">
        <v>160585120</v>
      </c>
      <c r="E22" s="35">
        <f t="shared" si="1"/>
        <v>-1735500</v>
      </c>
    </row>
    <row r="23" spans="1:7" s="2" customFormat="1" ht="21" customHeight="1">
      <c r="A23" s="13" t="s">
        <v>34</v>
      </c>
      <c r="B23" s="14" t="s">
        <v>35</v>
      </c>
      <c r="C23" s="34">
        <v>80116000</v>
      </c>
      <c r="D23" s="34">
        <v>95116000</v>
      </c>
      <c r="E23" s="35">
        <f t="shared" si="1"/>
        <v>15000000</v>
      </c>
    </row>
    <row r="24" spans="1:7" s="2" customFormat="1" ht="21" customHeight="1">
      <c r="A24" s="54" t="s">
        <v>36</v>
      </c>
      <c r="B24" s="14" t="s">
        <v>33</v>
      </c>
      <c r="C24" s="34">
        <v>502491800</v>
      </c>
      <c r="D24" s="34">
        <v>430680010</v>
      </c>
      <c r="E24" s="35">
        <f t="shared" si="1"/>
        <v>-71811790</v>
      </c>
    </row>
    <row r="25" spans="1:7" s="2" customFormat="1" ht="21" customHeight="1">
      <c r="A25" s="56"/>
      <c r="B25" s="14" t="s">
        <v>37</v>
      </c>
      <c r="C25" s="34">
        <v>12520000</v>
      </c>
      <c r="D25" s="34">
        <v>11520000</v>
      </c>
      <c r="E25" s="35">
        <f t="shared" si="1"/>
        <v>-1000000</v>
      </c>
    </row>
    <row r="26" spans="1:7" s="2" customFormat="1" ht="21" customHeight="1">
      <c r="A26" s="13" t="s">
        <v>38</v>
      </c>
      <c r="B26" s="14" t="s">
        <v>39</v>
      </c>
      <c r="C26" s="34">
        <v>0</v>
      </c>
      <c r="D26" s="34">
        <v>0</v>
      </c>
      <c r="E26" s="35">
        <f t="shared" si="1"/>
        <v>0</v>
      </c>
    </row>
    <row r="27" spans="1:7" s="2" customFormat="1" ht="21" customHeight="1">
      <c r="A27" s="13" t="s">
        <v>40</v>
      </c>
      <c r="B27" s="14" t="s">
        <v>41</v>
      </c>
      <c r="C27" s="34">
        <v>0</v>
      </c>
      <c r="D27" s="34">
        <v>0</v>
      </c>
      <c r="E27" s="35">
        <f t="shared" si="1"/>
        <v>0</v>
      </c>
    </row>
    <row r="28" spans="1:7" s="2" customFormat="1" ht="21" customHeight="1">
      <c r="A28" s="13" t="s">
        <v>42</v>
      </c>
      <c r="B28" s="14" t="s">
        <v>43</v>
      </c>
      <c r="C28" s="34">
        <v>0</v>
      </c>
      <c r="D28" s="34">
        <v>0</v>
      </c>
      <c r="E28" s="35">
        <f t="shared" si="1"/>
        <v>0</v>
      </c>
    </row>
    <row r="29" spans="1:7" s="2" customFormat="1" ht="21" customHeight="1">
      <c r="A29" s="13" t="s">
        <v>44</v>
      </c>
      <c r="B29" s="14" t="s">
        <v>45</v>
      </c>
      <c r="C29" s="34">
        <v>2000000</v>
      </c>
      <c r="D29" s="34">
        <v>2000000</v>
      </c>
      <c r="E29" s="35">
        <f t="shared" si="1"/>
        <v>0</v>
      </c>
    </row>
    <row r="30" spans="1:7" s="2" customFormat="1" ht="21" customHeight="1">
      <c r="A30" s="17" t="s">
        <v>46</v>
      </c>
      <c r="B30" s="18" t="s">
        <v>47</v>
      </c>
      <c r="C30" s="34">
        <v>9744220</v>
      </c>
      <c r="D30" s="34">
        <v>639280</v>
      </c>
      <c r="E30" s="35">
        <f t="shared" si="1"/>
        <v>-9104940</v>
      </c>
    </row>
    <row r="31" spans="1:7" s="2" customFormat="1" ht="21" customHeight="1">
      <c r="A31" s="17" t="s">
        <v>48</v>
      </c>
      <c r="B31" s="18" t="s">
        <v>49</v>
      </c>
      <c r="C31" s="34">
        <v>12000000</v>
      </c>
      <c r="D31" s="34">
        <v>24000000</v>
      </c>
      <c r="E31" s="35">
        <f t="shared" si="1"/>
        <v>12000000</v>
      </c>
    </row>
    <row r="32" spans="1:7" s="2" customFormat="1" ht="21" customHeight="1">
      <c r="A32" s="20" t="s">
        <v>50</v>
      </c>
      <c r="B32" s="21" t="s">
        <v>51</v>
      </c>
      <c r="C32" s="22">
        <v>95781000</v>
      </c>
      <c r="D32" s="22">
        <v>86666640</v>
      </c>
      <c r="E32" s="39">
        <f t="shared" si="1"/>
        <v>-9114360</v>
      </c>
    </row>
    <row r="33" spans="1:5" s="2" customFormat="1" ht="21.95" customHeight="1">
      <c r="A33" s="40"/>
      <c r="B33" s="40"/>
      <c r="C33" s="41"/>
      <c r="D33" s="42"/>
      <c r="E33" s="43"/>
    </row>
    <row r="34" spans="1:5" s="2" customFormat="1" ht="12">
      <c r="B34" s="44"/>
      <c r="C34" s="44"/>
      <c r="D34" s="44"/>
    </row>
    <row r="35" spans="1:5" s="2" customFormat="1" ht="24.75" customHeight="1">
      <c r="B35" s="45"/>
      <c r="C35" s="45"/>
      <c r="D35" s="46"/>
    </row>
  </sheetData>
  <mergeCells count="5">
    <mergeCell ref="A1:E1"/>
    <mergeCell ref="A3:E3"/>
    <mergeCell ref="A17:E17"/>
    <mergeCell ref="A20:A22"/>
    <mergeCell ref="A24:A25"/>
  </mergeCells>
  <phoneticPr fontId="3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2015-10-13T05:42:32Z</dcterms:created>
  <dcterms:modified xsi:type="dcterms:W3CDTF">2015-10-13T07:08:33Z</dcterms:modified>
</cp:coreProperties>
</file>