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2495"/>
  </bookViews>
  <sheets>
    <sheet name="참좋은" sheetId="1" r:id="rId1"/>
  </sheets>
  <calcPr calcId="124519"/>
</workbook>
</file>

<file path=xl/calcChain.xml><?xml version="1.0" encoding="utf-8"?>
<calcChain xmlns="http://schemas.openxmlformats.org/spreadsheetml/2006/main">
  <c r="D41" i="1"/>
  <c r="E41" s="1"/>
  <c r="C41"/>
  <c r="D32"/>
  <c r="E32" s="1"/>
  <c r="C32"/>
  <c r="K14"/>
  <c r="J14"/>
  <c r="I14"/>
  <c r="D14"/>
  <c r="C14"/>
  <c r="E14" s="1"/>
  <c r="Q12"/>
  <c r="P12"/>
  <c r="O12"/>
  <c r="P5"/>
  <c r="O5"/>
  <c r="Q5" s="1"/>
  <c r="J5"/>
  <c r="K5" s="1"/>
  <c r="I5"/>
  <c r="D5"/>
  <c r="C5"/>
  <c r="E5" s="1"/>
</calcChain>
</file>

<file path=xl/sharedStrings.xml><?xml version="1.0" encoding="utf-8"?>
<sst xmlns="http://schemas.openxmlformats.org/spreadsheetml/2006/main" count="151" uniqueCount="49">
  <si>
    <t>1. 2015년 재가노인지원사업 일반사업 1차 추가경정 예산(안)</t>
    <phoneticPr fontId="5" type="noConversion"/>
  </si>
  <si>
    <t>3. 2015년 방문요양사업 1차 추가경정 예산(안)</t>
    <phoneticPr fontId="5" type="noConversion"/>
  </si>
  <si>
    <t>1. 2015년 노인돌봄종합사업 1차 추가경정 예산(안)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</si>
  <si>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</si>
  <si>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</si>
  <si>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</si>
  <si>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기정 예산(A)</t>
    <phoneticPr fontId="5" type="noConversion"/>
  </si>
  <si>
    <t>경정 예산(B)</t>
    <phoneticPr fontId="5" type="noConversion"/>
  </si>
  <si>
    <t>증 감(B-A)</t>
    <phoneticPr fontId="5" type="noConversion"/>
  </si>
  <si>
    <t>총        계</t>
    <phoneticPr fontId="5" type="noConversion"/>
  </si>
  <si>
    <t>보조금수입</t>
  </si>
  <si>
    <t>이용자부담금수입</t>
    <phoneticPr fontId="5" type="noConversion"/>
  </si>
  <si>
    <t>이용자비용수입</t>
    <phoneticPr fontId="5" type="noConversion"/>
  </si>
  <si>
    <t>사업수입</t>
    <phoneticPr fontId="5" type="noConversion"/>
  </si>
  <si>
    <t>후원금수입</t>
  </si>
  <si>
    <t>요양급여수입</t>
    <phoneticPr fontId="5" type="noConversion"/>
  </si>
  <si>
    <t>이월금</t>
    <phoneticPr fontId="5" type="noConversion"/>
  </si>
  <si>
    <t>전입금수입</t>
  </si>
  <si>
    <t>잡수입</t>
    <phoneticPr fontId="5" type="noConversion"/>
  </si>
  <si>
    <t>이월금</t>
  </si>
  <si>
    <t>과년도 수입</t>
    <phoneticPr fontId="5" type="noConversion"/>
  </si>
  <si>
    <t>잡수입</t>
  </si>
  <si>
    <t>세                    출</t>
    <phoneticPr fontId="5" type="noConversion"/>
  </si>
  <si>
    <t>총       계</t>
    <phoneticPr fontId="5" type="noConversion"/>
  </si>
  <si>
    <t>사무비</t>
    <phoneticPr fontId="5" type="noConversion"/>
  </si>
  <si>
    <t>인건비</t>
    <phoneticPr fontId="5" type="noConversion"/>
  </si>
  <si>
    <t>운영비</t>
    <phoneticPr fontId="5" type="noConversion"/>
  </si>
  <si>
    <t>사무비</t>
  </si>
  <si>
    <t>재산조성비</t>
    <phoneticPr fontId="5" type="noConversion"/>
  </si>
  <si>
    <t>시설비</t>
    <phoneticPr fontId="5" type="noConversion"/>
  </si>
  <si>
    <t>업무추진비</t>
    <phoneticPr fontId="5" type="noConversion"/>
  </si>
  <si>
    <t>사업비</t>
    <phoneticPr fontId="5" type="noConversion"/>
  </si>
  <si>
    <t>예비비</t>
    <phoneticPr fontId="5" type="noConversion"/>
  </si>
  <si>
    <t>장기요양대상자관리사업</t>
    <phoneticPr fontId="5" type="noConversion"/>
  </si>
  <si>
    <t>일상생활지원사업비</t>
    <phoneticPr fontId="5" type="noConversion"/>
  </si>
  <si>
    <t>요양보호사관리사업</t>
    <phoneticPr fontId="5" type="noConversion"/>
  </si>
  <si>
    <t>주거환경개선사업비</t>
    <phoneticPr fontId="5" type="noConversion"/>
  </si>
  <si>
    <t>기타사업</t>
    <phoneticPr fontId="5" type="noConversion"/>
  </si>
  <si>
    <t>여가활동지원사업비</t>
    <phoneticPr fontId="5" type="noConversion"/>
  </si>
  <si>
    <t>전출금</t>
    <phoneticPr fontId="5" type="noConversion"/>
  </si>
  <si>
    <t>기타사업비</t>
    <phoneticPr fontId="5" type="noConversion"/>
  </si>
  <si>
    <t>과년도 지출</t>
    <phoneticPr fontId="5" type="noConversion"/>
  </si>
  <si>
    <t>잡지출</t>
    <phoneticPr fontId="5" type="noConversion"/>
  </si>
  <si>
    <t>예비비및기타</t>
    <phoneticPr fontId="5" type="noConversion"/>
  </si>
  <si>
    <t>적립금</t>
    <phoneticPr fontId="5" type="noConversion"/>
  </si>
  <si>
    <t>운영충당적립금</t>
    <phoneticPr fontId="5" type="noConversion"/>
  </si>
  <si>
    <t>2. 2015년 재가노인지원사업 식사배달사업 1차 추가경정 예산(안)</t>
    <phoneticPr fontId="5" type="noConversion"/>
  </si>
  <si>
    <t>준비금</t>
    <phoneticPr fontId="5" type="noConversion"/>
  </si>
  <si>
    <t>환경개선준비금</t>
    <phoneticPr fontId="5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</si>
</sst>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#,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0" fontId="9" fillId="0" borderId="0" xfId="1" applyFont="1">
      <alignment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right" vertical="center"/>
    </xf>
    <xf numFmtId="41" fontId="8" fillId="0" borderId="13" xfId="1" applyNumberFormat="1" applyFont="1" applyBorder="1" applyAlignment="1">
      <alignment horizontal="right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6" fontId="8" fillId="0" borderId="16" xfId="1" applyNumberFormat="1" applyFont="1" applyBorder="1" applyAlignment="1">
      <alignment horizontal="right" vertical="center"/>
    </xf>
    <xf numFmtId="176" fontId="8" fillId="0" borderId="17" xfId="1" applyNumberFormat="1" applyFont="1" applyBorder="1">
      <alignment vertical="center"/>
    </xf>
    <xf numFmtId="176" fontId="8" fillId="0" borderId="18" xfId="1" applyNumberFormat="1" applyFont="1" applyBorder="1" applyAlignment="1">
      <alignment horizontal="right" vertical="center"/>
    </xf>
    <xf numFmtId="41" fontId="8" fillId="0" borderId="19" xfId="0" applyNumberFormat="1" applyFont="1" applyFill="1" applyBorder="1" applyAlignment="1">
      <alignment horizontal="center" vertical="center"/>
    </xf>
    <xf numFmtId="41" fontId="8" fillId="0" borderId="20" xfId="0" applyNumberFormat="1" applyFont="1" applyFill="1" applyBorder="1" applyAlignment="1">
      <alignment horizontal="center" vertical="center"/>
    </xf>
    <xf numFmtId="41" fontId="8" fillId="0" borderId="16" xfId="0" applyNumberFormat="1" applyFont="1" applyFill="1" applyBorder="1" applyAlignment="1">
      <alignment horizontal="center" vertical="center"/>
    </xf>
    <xf numFmtId="41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1" fontId="8" fillId="0" borderId="16" xfId="0" applyNumberFormat="1" applyFont="1" applyBorder="1" applyAlignment="1">
      <alignment vertical="center"/>
    </xf>
    <xf numFmtId="41" fontId="8" fillId="0" borderId="18" xfId="0" applyNumberFormat="1" applyFont="1" applyBorder="1" applyAlignment="1">
      <alignment vertical="center"/>
    </xf>
    <xf numFmtId="41" fontId="8" fillId="0" borderId="16" xfId="0" applyNumberFormat="1" applyFont="1" applyBorder="1" applyAlignment="1">
      <alignment horizontal="center" vertical="center"/>
    </xf>
    <xf numFmtId="41" fontId="8" fillId="0" borderId="19" xfId="0" applyNumberFormat="1" applyFont="1" applyBorder="1" applyAlignment="1">
      <alignment horizontal="center" vertical="center"/>
    </xf>
    <xf numFmtId="41" fontId="8" fillId="0" borderId="20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1" fontId="8" fillId="0" borderId="23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applyNumberFormat="1" applyFont="1" applyBorder="1">
      <alignment vertical="center"/>
    </xf>
    <xf numFmtId="3" fontId="8" fillId="0" borderId="0" xfId="1" applyNumberFormat="1" applyFont="1" applyBorder="1" applyAlignment="1">
      <alignment horizontal="right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right" vertical="center"/>
    </xf>
    <xf numFmtId="176" fontId="8" fillId="0" borderId="22" xfId="1" applyNumberFormat="1" applyFont="1" applyBorder="1">
      <alignment vertical="center"/>
    </xf>
    <xf numFmtId="176" fontId="8" fillId="0" borderId="24" xfId="1" applyNumberFormat="1" applyFont="1" applyBorder="1" applyAlignment="1">
      <alignment horizontal="right" vertical="center"/>
    </xf>
    <xf numFmtId="41" fontId="8" fillId="0" borderId="21" xfId="0" applyNumberFormat="1" applyFont="1" applyBorder="1" applyAlignment="1">
      <alignment horizontal="center" vertical="center"/>
    </xf>
    <xf numFmtId="41" fontId="8" fillId="0" borderId="22" xfId="0" applyNumberFormat="1" applyFont="1" applyBorder="1" applyAlignment="1">
      <alignment horizontal="center" vertical="center"/>
    </xf>
    <xf numFmtId="41" fontId="8" fillId="0" borderId="24" xfId="0" applyNumberFormat="1" applyFont="1" applyBorder="1" applyAlignment="1">
      <alignment horizontal="center" vertical="center"/>
    </xf>
    <xf numFmtId="0" fontId="5" fillId="0" borderId="0" xfId="1" applyFont="1">
      <alignment vertical="center"/>
    </xf>
    <xf numFmtId="41" fontId="8" fillId="0" borderId="12" xfId="1" applyNumberFormat="1" applyFont="1" applyBorder="1" applyAlignment="1">
      <alignment vertical="center"/>
    </xf>
    <xf numFmtId="41" fontId="8" fillId="0" borderId="13" xfId="1" applyNumberFormat="1" applyFont="1" applyBorder="1" applyAlignment="1">
      <alignment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7" fillId="0" borderId="12" xfId="1" applyNumberFormat="1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1" fontId="8" fillId="0" borderId="16" xfId="0" applyNumberFormat="1" applyFont="1" applyFill="1" applyBorder="1" applyAlignment="1">
      <alignment vertical="center"/>
    </xf>
    <xf numFmtId="41" fontId="8" fillId="0" borderId="18" xfId="0" applyNumberFormat="1" applyFont="1" applyFill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41" fontId="8" fillId="0" borderId="18" xfId="0" applyNumberFormat="1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41" fontId="8" fillId="0" borderId="18" xfId="0" applyNumberFormat="1" applyFont="1" applyBorder="1" applyAlignment="1">
      <alignment horizontal="right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1" fontId="8" fillId="0" borderId="33" xfId="2" applyNumberFormat="1" applyFont="1" applyBorder="1" applyAlignment="1">
      <alignment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1" fontId="8" fillId="0" borderId="23" xfId="2" applyNumberFormat="1" applyFont="1" applyBorder="1" applyAlignment="1">
      <alignment vertical="center"/>
    </xf>
    <xf numFmtId="0" fontId="8" fillId="0" borderId="24" xfId="0" applyNumberFormat="1" applyFont="1" applyBorder="1" applyAlignment="1">
      <alignment horizontal="right" vertical="center"/>
    </xf>
    <xf numFmtId="176" fontId="8" fillId="0" borderId="34" xfId="0" applyNumberFormat="1" applyFont="1" applyBorder="1" applyAlignment="1">
      <alignment horizontal="right" vertical="center"/>
    </xf>
    <xf numFmtId="176" fontId="8" fillId="0" borderId="35" xfId="0" applyNumberFormat="1" applyFont="1" applyBorder="1" applyAlignment="1">
      <alignment horizontal="right" vertical="center"/>
    </xf>
    <xf numFmtId="0" fontId="8" fillId="0" borderId="19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1" fontId="8" fillId="0" borderId="16" xfId="2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41" fontId="8" fillId="0" borderId="18" xfId="0" applyNumberFormat="1" applyFont="1" applyFill="1" applyBorder="1" applyAlignment="1">
      <alignment horizontal="center" vertical="center"/>
    </xf>
    <xf numFmtId="41" fontId="8" fillId="0" borderId="34" xfId="2" applyNumberFormat="1" applyFont="1" applyFill="1" applyBorder="1" applyAlignment="1">
      <alignment horizontal="right" vertical="center"/>
    </xf>
    <xf numFmtId="41" fontId="8" fillId="0" borderId="35" xfId="0" applyNumberFormat="1" applyFont="1" applyFill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176" fontId="8" fillId="0" borderId="23" xfId="0" applyNumberFormat="1" applyFont="1" applyBorder="1" applyAlignment="1">
      <alignment horizontal="right" vertical="center"/>
    </xf>
    <xf numFmtId="176" fontId="8" fillId="0" borderId="24" xfId="0" applyNumberFormat="1" applyFont="1" applyBorder="1" applyAlignment="1">
      <alignment horizontal="right" vertical="center"/>
    </xf>
    <xf numFmtId="41" fontId="8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0" fontId="8" fillId="0" borderId="30" xfId="0" applyFont="1" applyFill="1" applyBorder="1" applyAlignment="1">
      <alignment horizontal="center" vertical="center"/>
    </xf>
    <xf numFmtId="41" fontId="8" fillId="0" borderId="34" xfId="2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41" fontId="8" fillId="0" borderId="23" xfId="2" applyNumberFormat="1" applyFont="1" applyFill="1" applyBorder="1" applyAlignment="1">
      <alignment horizontal="center" vertical="center"/>
    </xf>
    <xf numFmtId="41" fontId="8" fillId="0" borderId="24" xfId="0" applyNumberFormat="1" applyFont="1" applyFill="1" applyBorder="1" applyAlignment="1">
      <alignment horizontal="center" vertical="center"/>
    </xf>
    <xf numFmtId="41" fontId="8" fillId="0" borderId="18" xfId="1" applyNumberFormat="1" applyFont="1" applyBorder="1" applyAlignment="1">
      <alignment horizontal="right" vertical="center"/>
    </xf>
    <xf numFmtId="41" fontId="8" fillId="0" borderId="16" xfId="1" applyNumberFormat="1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36" xfId="0" applyFont="1" applyBorder="1" applyAlignment="1">
      <alignment vertical="center"/>
    </xf>
    <xf numFmtId="0" fontId="8" fillId="0" borderId="21" xfId="0" applyFont="1" applyBorder="1" applyAlignment="1">
      <alignment vertical="center"/>
    </xf>
  </cellXfs>
  <cellStyles count="5">
    <cellStyle name="쉼표 [0] 2" xfId="2"/>
    <cellStyle name="표준" xfId="0" builtinId="0"/>
    <cellStyle name="표준 2" xfId="1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tabSelected="1" workbookViewId="0">
      <selection activeCell="K19" sqref="K19"/>
    </sheetView>
  </sheetViews>
  <sheetFormatPr defaultRowHeight="13.5"/>
  <cols>
    <col min="1" max="1" width="17.75" style="56" customWidth="1"/>
    <col min="2" max="2" width="16.25" style="56" customWidth="1"/>
    <col min="3" max="4" width="17.125" style="56" customWidth="1"/>
    <col min="5" max="5" width="16" style="56" customWidth="1"/>
    <col min="6" max="6" width="3.625" style="2" customWidth="1"/>
    <col min="7" max="7" width="17.125" style="2" customWidth="1"/>
    <col min="8" max="8" width="18.75" style="2" customWidth="1"/>
    <col min="9" max="11" width="17.125" style="2" customWidth="1"/>
    <col min="12" max="12" width="3" style="2" customWidth="1"/>
    <col min="13" max="17" width="17.125" style="2" customWidth="1"/>
    <col min="18" max="247" width="9" style="2"/>
    <col min="248" max="252" width="17.75" style="2" customWidth="1"/>
    <col min="253" max="257" width="15.5" style="2" customWidth="1"/>
    <col min="258" max="503" width="9" style="2"/>
    <col min="504" max="508" width="17.75" style="2" customWidth="1"/>
    <col min="509" max="513" width="15.5" style="2" customWidth="1"/>
    <col min="514" max="759" width="9" style="2"/>
    <col min="760" max="764" width="17.75" style="2" customWidth="1"/>
    <col min="765" max="769" width="15.5" style="2" customWidth="1"/>
    <col min="770" max="1015" width="9" style="2"/>
    <col min="1016" max="1020" width="17.75" style="2" customWidth="1"/>
    <col min="1021" max="1025" width="15.5" style="2" customWidth="1"/>
    <col min="1026" max="1271" width="9" style="2"/>
    <col min="1272" max="1276" width="17.75" style="2" customWidth="1"/>
    <col min="1277" max="1281" width="15.5" style="2" customWidth="1"/>
    <col min="1282" max="1527" width="9" style="2"/>
    <col min="1528" max="1532" width="17.75" style="2" customWidth="1"/>
    <col min="1533" max="1537" width="15.5" style="2" customWidth="1"/>
    <col min="1538" max="1783" width="9" style="2"/>
    <col min="1784" max="1788" width="17.75" style="2" customWidth="1"/>
    <col min="1789" max="1793" width="15.5" style="2" customWidth="1"/>
    <col min="1794" max="2039" width="9" style="2"/>
    <col min="2040" max="2044" width="17.75" style="2" customWidth="1"/>
    <col min="2045" max="2049" width="15.5" style="2" customWidth="1"/>
    <col min="2050" max="2295" width="9" style="2"/>
    <col min="2296" max="2300" width="17.75" style="2" customWidth="1"/>
    <col min="2301" max="2305" width="15.5" style="2" customWidth="1"/>
    <col min="2306" max="2551" width="9" style="2"/>
    <col min="2552" max="2556" width="17.75" style="2" customWidth="1"/>
    <col min="2557" max="2561" width="15.5" style="2" customWidth="1"/>
    <col min="2562" max="2807" width="9" style="2"/>
    <col min="2808" max="2812" width="17.75" style="2" customWidth="1"/>
    <col min="2813" max="2817" width="15.5" style="2" customWidth="1"/>
    <col min="2818" max="3063" width="9" style="2"/>
    <col min="3064" max="3068" width="17.75" style="2" customWidth="1"/>
    <col min="3069" max="3073" width="15.5" style="2" customWidth="1"/>
    <col min="3074" max="3319" width="9" style="2"/>
    <col min="3320" max="3324" width="17.75" style="2" customWidth="1"/>
    <col min="3325" max="3329" width="15.5" style="2" customWidth="1"/>
    <col min="3330" max="3575" width="9" style="2"/>
    <col min="3576" max="3580" width="17.75" style="2" customWidth="1"/>
    <col min="3581" max="3585" width="15.5" style="2" customWidth="1"/>
    <col min="3586" max="3831" width="9" style="2"/>
    <col min="3832" max="3836" width="17.75" style="2" customWidth="1"/>
    <col min="3837" max="3841" width="15.5" style="2" customWidth="1"/>
    <col min="3842" max="4087" width="9" style="2"/>
    <col min="4088" max="4092" width="17.75" style="2" customWidth="1"/>
    <col min="4093" max="4097" width="15.5" style="2" customWidth="1"/>
    <col min="4098" max="4343" width="9" style="2"/>
    <col min="4344" max="4348" width="17.75" style="2" customWidth="1"/>
    <col min="4349" max="4353" width="15.5" style="2" customWidth="1"/>
    <col min="4354" max="4599" width="9" style="2"/>
    <col min="4600" max="4604" width="17.75" style="2" customWidth="1"/>
    <col min="4605" max="4609" width="15.5" style="2" customWidth="1"/>
    <col min="4610" max="4855" width="9" style="2"/>
    <col min="4856" max="4860" width="17.75" style="2" customWidth="1"/>
    <col min="4861" max="4865" width="15.5" style="2" customWidth="1"/>
    <col min="4866" max="5111" width="9" style="2"/>
    <col min="5112" max="5116" width="17.75" style="2" customWidth="1"/>
    <col min="5117" max="5121" width="15.5" style="2" customWidth="1"/>
    <col min="5122" max="5367" width="9" style="2"/>
    <col min="5368" max="5372" width="17.75" style="2" customWidth="1"/>
    <col min="5373" max="5377" width="15.5" style="2" customWidth="1"/>
    <col min="5378" max="5623" width="9" style="2"/>
    <col min="5624" max="5628" width="17.75" style="2" customWidth="1"/>
    <col min="5629" max="5633" width="15.5" style="2" customWidth="1"/>
    <col min="5634" max="5879" width="9" style="2"/>
    <col min="5880" max="5884" width="17.75" style="2" customWidth="1"/>
    <col min="5885" max="5889" width="15.5" style="2" customWidth="1"/>
    <col min="5890" max="6135" width="9" style="2"/>
    <col min="6136" max="6140" width="17.75" style="2" customWidth="1"/>
    <col min="6141" max="6145" width="15.5" style="2" customWidth="1"/>
    <col min="6146" max="6391" width="9" style="2"/>
    <col min="6392" max="6396" width="17.75" style="2" customWidth="1"/>
    <col min="6397" max="6401" width="15.5" style="2" customWidth="1"/>
    <col min="6402" max="6647" width="9" style="2"/>
    <col min="6648" max="6652" width="17.75" style="2" customWidth="1"/>
    <col min="6653" max="6657" width="15.5" style="2" customWidth="1"/>
    <col min="6658" max="6903" width="9" style="2"/>
    <col min="6904" max="6908" width="17.75" style="2" customWidth="1"/>
    <col min="6909" max="6913" width="15.5" style="2" customWidth="1"/>
    <col min="6914" max="7159" width="9" style="2"/>
    <col min="7160" max="7164" width="17.75" style="2" customWidth="1"/>
    <col min="7165" max="7169" width="15.5" style="2" customWidth="1"/>
    <col min="7170" max="7415" width="9" style="2"/>
    <col min="7416" max="7420" width="17.75" style="2" customWidth="1"/>
    <col min="7421" max="7425" width="15.5" style="2" customWidth="1"/>
    <col min="7426" max="7671" width="9" style="2"/>
    <col min="7672" max="7676" width="17.75" style="2" customWidth="1"/>
    <col min="7677" max="7681" width="15.5" style="2" customWidth="1"/>
    <col min="7682" max="7927" width="9" style="2"/>
    <col min="7928" max="7932" width="17.75" style="2" customWidth="1"/>
    <col min="7933" max="7937" width="15.5" style="2" customWidth="1"/>
    <col min="7938" max="8183" width="9" style="2"/>
    <col min="8184" max="8188" width="17.75" style="2" customWidth="1"/>
    <col min="8189" max="8193" width="15.5" style="2" customWidth="1"/>
    <col min="8194" max="8439" width="9" style="2"/>
    <col min="8440" max="8444" width="17.75" style="2" customWidth="1"/>
    <col min="8445" max="8449" width="15.5" style="2" customWidth="1"/>
    <col min="8450" max="8695" width="9" style="2"/>
    <col min="8696" max="8700" width="17.75" style="2" customWidth="1"/>
    <col min="8701" max="8705" width="15.5" style="2" customWidth="1"/>
    <col min="8706" max="8951" width="9" style="2"/>
    <col min="8952" max="8956" width="17.75" style="2" customWidth="1"/>
    <col min="8957" max="8961" width="15.5" style="2" customWidth="1"/>
    <col min="8962" max="9207" width="9" style="2"/>
    <col min="9208" max="9212" width="17.75" style="2" customWidth="1"/>
    <col min="9213" max="9217" width="15.5" style="2" customWidth="1"/>
    <col min="9218" max="9463" width="9" style="2"/>
    <col min="9464" max="9468" width="17.75" style="2" customWidth="1"/>
    <col min="9469" max="9473" width="15.5" style="2" customWidth="1"/>
    <col min="9474" max="9719" width="9" style="2"/>
    <col min="9720" max="9724" width="17.75" style="2" customWidth="1"/>
    <col min="9725" max="9729" width="15.5" style="2" customWidth="1"/>
    <col min="9730" max="9975" width="9" style="2"/>
    <col min="9976" max="9980" width="17.75" style="2" customWidth="1"/>
    <col min="9981" max="9985" width="15.5" style="2" customWidth="1"/>
    <col min="9986" max="10231" width="9" style="2"/>
    <col min="10232" max="10236" width="17.75" style="2" customWidth="1"/>
    <col min="10237" max="10241" width="15.5" style="2" customWidth="1"/>
    <col min="10242" max="10487" width="9" style="2"/>
    <col min="10488" max="10492" width="17.75" style="2" customWidth="1"/>
    <col min="10493" max="10497" width="15.5" style="2" customWidth="1"/>
    <col min="10498" max="10743" width="9" style="2"/>
    <col min="10744" max="10748" width="17.75" style="2" customWidth="1"/>
    <col min="10749" max="10753" width="15.5" style="2" customWidth="1"/>
    <col min="10754" max="10999" width="9" style="2"/>
    <col min="11000" max="11004" width="17.75" style="2" customWidth="1"/>
    <col min="11005" max="11009" width="15.5" style="2" customWidth="1"/>
    <col min="11010" max="11255" width="9" style="2"/>
    <col min="11256" max="11260" width="17.75" style="2" customWidth="1"/>
    <col min="11261" max="11265" width="15.5" style="2" customWidth="1"/>
    <col min="11266" max="11511" width="9" style="2"/>
    <col min="11512" max="11516" width="17.75" style="2" customWidth="1"/>
    <col min="11517" max="11521" width="15.5" style="2" customWidth="1"/>
    <col min="11522" max="11767" width="9" style="2"/>
    <col min="11768" max="11772" width="17.75" style="2" customWidth="1"/>
    <col min="11773" max="11777" width="15.5" style="2" customWidth="1"/>
    <col min="11778" max="12023" width="9" style="2"/>
    <col min="12024" max="12028" width="17.75" style="2" customWidth="1"/>
    <col min="12029" max="12033" width="15.5" style="2" customWidth="1"/>
    <col min="12034" max="12279" width="9" style="2"/>
    <col min="12280" max="12284" width="17.75" style="2" customWidth="1"/>
    <col min="12285" max="12289" width="15.5" style="2" customWidth="1"/>
    <col min="12290" max="12535" width="9" style="2"/>
    <col min="12536" max="12540" width="17.75" style="2" customWidth="1"/>
    <col min="12541" max="12545" width="15.5" style="2" customWidth="1"/>
    <col min="12546" max="12791" width="9" style="2"/>
    <col min="12792" max="12796" width="17.75" style="2" customWidth="1"/>
    <col min="12797" max="12801" width="15.5" style="2" customWidth="1"/>
    <col min="12802" max="13047" width="9" style="2"/>
    <col min="13048" max="13052" width="17.75" style="2" customWidth="1"/>
    <col min="13053" max="13057" width="15.5" style="2" customWidth="1"/>
    <col min="13058" max="13303" width="9" style="2"/>
    <col min="13304" max="13308" width="17.75" style="2" customWidth="1"/>
    <col min="13309" max="13313" width="15.5" style="2" customWidth="1"/>
    <col min="13314" max="13559" width="9" style="2"/>
    <col min="13560" max="13564" width="17.75" style="2" customWidth="1"/>
    <col min="13565" max="13569" width="15.5" style="2" customWidth="1"/>
    <col min="13570" max="13815" width="9" style="2"/>
    <col min="13816" max="13820" width="17.75" style="2" customWidth="1"/>
    <col min="13821" max="13825" width="15.5" style="2" customWidth="1"/>
    <col min="13826" max="14071" width="9" style="2"/>
    <col min="14072" max="14076" width="17.75" style="2" customWidth="1"/>
    <col min="14077" max="14081" width="15.5" style="2" customWidth="1"/>
    <col min="14082" max="14327" width="9" style="2"/>
    <col min="14328" max="14332" width="17.75" style="2" customWidth="1"/>
    <col min="14333" max="14337" width="15.5" style="2" customWidth="1"/>
    <col min="14338" max="14583" width="9" style="2"/>
    <col min="14584" max="14588" width="17.75" style="2" customWidth="1"/>
    <col min="14589" max="14593" width="15.5" style="2" customWidth="1"/>
    <col min="14594" max="14839" width="9" style="2"/>
    <col min="14840" max="14844" width="17.75" style="2" customWidth="1"/>
    <col min="14845" max="14849" width="15.5" style="2" customWidth="1"/>
    <col min="14850" max="15095" width="9" style="2"/>
    <col min="15096" max="15100" width="17.75" style="2" customWidth="1"/>
    <col min="15101" max="15105" width="15.5" style="2" customWidth="1"/>
    <col min="15106" max="15351" width="9" style="2"/>
    <col min="15352" max="15356" width="17.75" style="2" customWidth="1"/>
    <col min="15357" max="15361" width="15.5" style="2" customWidth="1"/>
    <col min="15362" max="15607" width="9" style="2"/>
    <col min="15608" max="15612" width="17.75" style="2" customWidth="1"/>
    <col min="15613" max="15617" width="15.5" style="2" customWidth="1"/>
    <col min="15618" max="15863" width="9" style="2"/>
    <col min="15864" max="15868" width="17.75" style="2" customWidth="1"/>
    <col min="15869" max="15873" width="15.5" style="2" customWidth="1"/>
    <col min="15874" max="16119" width="9" style="2"/>
    <col min="16120" max="16124" width="17.75" style="2" customWidth="1"/>
    <col min="16125" max="16129" width="15.5" style="2" customWidth="1"/>
    <col min="16130" max="16384" width="9" style="2"/>
  </cols>
  <sheetData>
    <row r="1" spans="1:17" ht="39" customHeight="1">
      <c r="A1" s="1" t="s">
        <v>0</v>
      </c>
      <c r="B1" s="1"/>
      <c r="C1" s="1"/>
      <c r="D1" s="1"/>
      <c r="E1" s="1"/>
      <c r="G1" s="1" t="s">
        <v>1</v>
      </c>
      <c r="H1" s="1"/>
      <c r="I1" s="1"/>
      <c r="J1" s="1"/>
      <c r="K1" s="1"/>
      <c r="M1" s="1" t="s">
        <v>2</v>
      </c>
      <c r="N1" s="1"/>
      <c r="O1" s="1"/>
      <c r="P1" s="1"/>
      <c r="Q1" s="1"/>
    </row>
    <row r="2" spans="1:17" ht="16.5" customHeight="1">
      <c r="A2" s="3"/>
      <c r="B2" s="3"/>
      <c r="C2" s="3"/>
      <c r="D2" s="4"/>
      <c r="E2" s="4"/>
      <c r="G2" s="3"/>
      <c r="H2" s="3"/>
      <c r="I2" s="3"/>
      <c r="J2" s="4"/>
      <c r="K2" s="4"/>
      <c r="M2" s="3"/>
      <c r="N2" s="3"/>
      <c r="O2" s="3"/>
      <c r="P2" s="4"/>
      <c r="Q2" s="4"/>
    </row>
    <row r="3" spans="1:17" ht="20.25" customHeight="1">
      <c r="A3" s="5" t="s">
        <v>3</v>
      </c>
      <c r="B3" s="6"/>
      <c r="C3" s="6"/>
      <c r="D3" s="6"/>
      <c r="E3" s="7"/>
      <c r="G3" s="5" t="s">
        <v>3</v>
      </c>
      <c r="H3" s="6"/>
      <c r="I3" s="6"/>
      <c r="J3" s="6"/>
      <c r="K3" s="7"/>
      <c r="M3" s="5" t="s">
        <v>3</v>
      </c>
      <c r="N3" s="6"/>
      <c r="O3" s="6"/>
      <c r="P3" s="6"/>
      <c r="Q3" s="7"/>
    </row>
    <row r="4" spans="1:17" ht="20.25" customHeight="1" thickBot="1">
      <c r="A4" s="13" t="s">
        <v>4</v>
      </c>
      <c r="B4" s="13" t="s">
        <v>5</v>
      </c>
      <c r="C4" s="13" t="s">
        <v>6</v>
      </c>
      <c r="D4" s="14" t="s">
        <v>7</v>
      </c>
      <c r="E4" s="13" t="s">
        <v>8</v>
      </c>
      <c r="G4" s="13" t="s">
        <v>4</v>
      </c>
      <c r="H4" s="13" t="s">
        <v>5</v>
      </c>
      <c r="I4" s="13" t="s">
        <v>6</v>
      </c>
      <c r="J4" s="14" t="s">
        <v>7</v>
      </c>
      <c r="K4" s="13" t="s">
        <v>8</v>
      </c>
      <c r="M4" s="13" t="s">
        <v>4</v>
      </c>
      <c r="N4" s="13" t="s">
        <v>5</v>
      </c>
      <c r="O4" s="13" t="s">
        <v>6</v>
      </c>
      <c r="P4" s="14" t="s">
        <v>7</v>
      </c>
      <c r="Q4" s="13" t="s">
        <v>8</v>
      </c>
    </row>
    <row r="5" spans="1:17" s="19" customFormat="1" ht="20.25" customHeight="1" thickTop="1">
      <c r="A5" s="15" t="s">
        <v>9</v>
      </c>
      <c r="B5" s="16"/>
      <c r="C5" s="17">
        <f>SUM(C6:C10)</f>
        <v>170045000</v>
      </c>
      <c r="D5" s="17">
        <f>SUM(D6:D10)</f>
        <v>175270000</v>
      </c>
      <c r="E5" s="18">
        <f>D5-C5</f>
        <v>5225000</v>
      </c>
      <c r="G5" s="20" t="s">
        <v>9</v>
      </c>
      <c r="H5" s="21"/>
      <c r="I5" s="22">
        <f>SUM(I6:I10)</f>
        <v>458248</v>
      </c>
      <c r="J5" s="22">
        <f>SUM(J6:J10)</f>
        <v>393122</v>
      </c>
      <c r="K5" s="23">
        <f>J5-I5</f>
        <v>-65126</v>
      </c>
      <c r="M5" s="20" t="s">
        <v>9</v>
      </c>
      <c r="N5" s="21"/>
      <c r="O5" s="22">
        <f>SUM(O6:O8)</f>
        <v>174342</v>
      </c>
      <c r="P5" s="22">
        <f>SUM(P6:P8)</f>
        <v>158888</v>
      </c>
      <c r="Q5" s="23">
        <f>P5-O5</f>
        <v>-15454</v>
      </c>
    </row>
    <row r="6" spans="1:17" ht="20.25" customHeight="1">
      <c r="A6" s="24" t="s">
        <v>10</v>
      </c>
      <c r="B6" s="25" t="s">
        <v>10</v>
      </c>
      <c r="C6" s="26">
        <v>139320000</v>
      </c>
      <c r="D6" s="27">
        <v>145490000</v>
      </c>
      <c r="E6" s="28">
        <v>6170000</v>
      </c>
      <c r="G6" s="29" t="s">
        <v>11</v>
      </c>
      <c r="H6" s="30" t="s">
        <v>12</v>
      </c>
      <c r="I6" s="31">
        <v>33622</v>
      </c>
      <c r="J6" s="31">
        <v>27959</v>
      </c>
      <c r="K6" s="32">
        <v>-5663</v>
      </c>
      <c r="M6" s="33" t="s">
        <v>13</v>
      </c>
      <c r="N6" s="34" t="s">
        <v>13</v>
      </c>
      <c r="O6" s="35">
        <v>168285</v>
      </c>
      <c r="P6" s="35">
        <v>145979</v>
      </c>
      <c r="Q6" s="36">
        <v>-22306</v>
      </c>
    </row>
    <row r="7" spans="1:17" ht="20.25" customHeight="1">
      <c r="A7" s="24" t="s">
        <v>14</v>
      </c>
      <c r="B7" s="25" t="s">
        <v>14</v>
      </c>
      <c r="C7" s="26">
        <v>16000000</v>
      </c>
      <c r="D7" s="27">
        <v>19000000</v>
      </c>
      <c r="E7" s="28">
        <v>3000000</v>
      </c>
      <c r="G7" s="29" t="s">
        <v>15</v>
      </c>
      <c r="H7" s="30" t="s">
        <v>15</v>
      </c>
      <c r="I7" s="31">
        <v>383925</v>
      </c>
      <c r="J7" s="31">
        <v>318400</v>
      </c>
      <c r="K7" s="32">
        <v>-65525</v>
      </c>
      <c r="M7" s="33" t="s">
        <v>16</v>
      </c>
      <c r="N7" s="34" t="s">
        <v>16</v>
      </c>
      <c r="O7" s="37">
        <v>6037</v>
      </c>
      <c r="P7" s="37">
        <v>12889</v>
      </c>
      <c r="Q7" s="36">
        <v>6852</v>
      </c>
    </row>
    <row r="8" spans="1:17" ht="20.25" customHeight="1">
      <c r="A8" s="24" t="s">
        <v>17</v>
      </c>
      <c r="B8" s="25" t="s">
        <v>17</v>
      </c>
      <c r="C8" s="26">
        <v>8500000</v>
      </c>
      <c r="D8" s="27">
        <v>3600000</v>
      </c>
      <c r="E8" s="28">
        <v>-4900000</v>
      </c>
      <c r="G8" s="38" t="s">
        <v>16</v>
      </c>
      <c r="H8" s="39" t="s">
        <v>16</v>
      </c>
      <c r="I8" s="37">
        <v>14209</v>
      </c>
      <c r="J8" s="37">
        <v>20261</v>
      </c>
      <c r="K8" s="32">
        <v>6052</v>
      </c>
      <c r="M8" s="40" t="s">
        <v>18</v>
      </c>
      <c r="N8" s="41" t="s">
        <v>18</v>
      </c>
      <c r="O8" s="42">
        <v>20</v>
      </c>
      <c r="P8" s="42">
        <v>20</v>
      </c>
      <c r="Q8" s="43">
        <v>0</v>
      </c>
    </row>
    <row r="9" spans="1:17" ht="20.25" customHeight="1">
      <c r="A9" s="24" t="s">
        <v>19</v>
      </c>
      <c r="B9" s="25" t="s">
        <v>19</v>
      </c>
      <c r="C9" s="26">
        <v>4100000</v>
      </c>
      <c r="D9" s="27">
        <v>5770413</v>
      </c>
      <c r="E9" s="28">
        <v>1670413</v>
      </c>
      <c r="G9" s="38" t="s">
        <v>20</v>
      </c>
      <c r="H9" s="39" t="s">
        <v>20</v>
      </c>
      <c r="I9" s="37">
        <v>26462</v>
      </c>
      <c r="J9" s="37">
        <v>26462</v>
      </c>
      <c r="K9" s="32">
        <v>0</v>
      </c>
      <c r="M9" s="44"/>
      <c r="N9" s="44"/>
      <c r="O9" s="45"/>
      <c r="P9" s="46"/>
      <c r="Q9" s="47"/>
    </row>
    <row r="10" spans="1:17" ht="20.25" customHeight="1">
      <c r="A10" s="48" t="s">
        <v>21</v>
      </c>
      <c r="B10" s="49" t="s">
        <v>21</v>
      </c>
      <c r="C10" s="50">
        <v>2125000</v>
      </c>
      <c r="D10" s="51">
        <v>1409587</v>
      </c>
      <c r="E10" s="52">
        <v>-715413</v>
      </c>
      <c r="G10" s="53" t="s">
        <v>18</v>
      </c>
      <c r="H10" s="54" t="s">
        <v>18</v>
      </c>
      <c r="I10" s="42">
        <v>30</v>
      </c>
      <c r="J10" s="42">
        <v>40</v>
      </c>
      <c r="K10" s="55">
        <v>10</v>
      </c>
      <c r="M10" s="5" t="s">
        <v>22</v>
      </c>
      <c r="N10" s="6"/>
      <c r="O10" s="6"/>
      <c r="P10" s="6"/>
      <c r="Q10" s="7"/>
    </row>
    <row r="11" spans="1:17" ht="20.25" customHeight="1" thickBot="1">
      <c r="A11" s="44"/>
      <c r="B11" s="44"/>
      <c r="C11" s="45"/>
      <c r="D11" s="46"/>
      <c r="E11" s="47"/>
      <c r="G11" s="44"/>
      <c r="H11" s="44"/>
      <c r="I11" s="45"/>
      <c r="J11" s="46"/>
      <c r="K11" s="47"/>
      <c r="M11" s="13" t="s">
        <v>4</v>
      </c>
      <c r="N11" s="13" t="s">
        <v>5</v>
      </c>
      <c r="O11" s="13" t="s">
        <v>6</v>
      </c>
      <c r="P11" s="14" t="s">
        <v>7</v>
      </c>
      <c r="Q11" s="13" t="s">
        <v>8</v>
      </c>
    </row>
    <row r="12" spans="1:17" s="56" customFormat="1" ht="20.25" customHeight="1" thickTop="1">
      <c r="A12" s="5" t="s">
        <v>22</v>
      </c>
      <c r="B12" s="6"/>
      <c r="C12" s="6"/>
      <c r="D12" s="6"/>
      <c r="E12" s="7"/>
      <c r="G12" s="5" t="s">
        <v>22</v>
      </c>
      <c r="H12" s="6"/>
      <c r="I12" s="6"/>
      <c r="J12" s="6"/>
      <c r="K12" s="7"/>
      <c r="M12" s="15" t="s">
        <v>23</v>
      </c>
      <c r="N12" s="16"/>
      <c r="O12" s="57">
        <f>SUM(O13:O17)</f>
        <v>174342</v>
      </c>
      <c r="P12" s="57">
        <f>SUM(P13:P17)</f>
        <v>158888</v>
      </c>
      <c r="Q12" s="58">
        <f>SUM(Q13:Q17)</f>
        <v>-18634</v>
      </c>
    </row>
    <row r="13" spans="1:17" s="56" customFormat="1" ht="20.25" customHeight="1" thickBot="1">
      <c r="A13" s="59" t="s">
        <v>4</v>
      </c>
      <c r="B13" s="60" t="s">
        <v>5</v>
      </c>
      <c r="C13" s="13" t="s">
        <v>6</v>
      </c>
      <c r="D13" s="14" t="s">
        <v>7</v>
      </c>
      <c r="E13" s="61" t="s">
        <v>8</v>
      </c>
      <c r="G13" s="13" t="s">
        <v>4</v>
      </c>
      <c r="H13" s="13" t="s">
        <v>5</v>
      </c>
      <c r="I13" s="13" t="s">
        <v>6</v>
      </c>
      <c r="J13" s="14" t="s">
        <v>7</v>
      </c>
      <c r="K13" s="13" t="s">
        <v>8</v>
      </c>
      <c r="M13" s="62" t="s">
        <v>24</v>
      </c>
      <c r="N13" s="63" t="s">
        <v>25</v>
      </c>
      <c r="O13" s="35">
        <v>153382</v>
      </c>
      <c r="P13" s="35">
        <v>148358</v>
      </c>
      <c r="Q13" s="36">
        <v>-8204</v>
      </c>
    </row>
    <row r="14" spans="1:17" s="56" customFormat="1" ht="20.25" customHeight="1" thickTop="1">
      <c r="A14" s="15" t="s">
        <v>23</v>
      </c>
      <c r="B14" s="16"/>
      <c r="C14" s="64">
        <f>SUM(C15:C25)</f>
        <v>170045000</v>
      </c>
      <c r="D14" s="64">
        <f>SUM(D15:D25)</f>
        <v>175270000</v>
      </c>
      <c r="E14" s="18">
        <f>D14-C14</f>
        <v>5225000</v>
      </c>
      <c r="G14" s="15" t="s">
        <v>23</v>
      </c>
      <c r="H14" s="16"/>
      <c r="I14" s="57">
        <f>SUM(I15:I28)</f>
        <v>458248</v>
      </c>
      <c r="J14" s="57">
        <f>SUM(J15:J28)</f>
        <v>393122</v>
      </c>
      <c r="K14" s="58">
        <f>SUM(K15:K28)</f>
        <v>-65126</v>
      </c>
      <c r="M14" s="65"/>
      <c r="N14" s="66" t="s">
        <v>26</v>
      </c>
      <c r="O14" s="67">
        <v>5960</v>
      </c>
      <c r="P14" s="67">
        <v>2780</v>
      </c>
      <c r="Q14" s="68">
        <v>-3180</v>
      </c>
    </row>
    <row r="15" spans="1:17" s="56" customFormat="1" ht="20.25" customHeight="1">
      <c r="A15" s="69" t="s">
        <v>27</v>
      </c>
      <c r="B15" s="34" t="s">
        <v>25</v>
      </c>
      <c r="C15" s="70">
        <v>105452140</v>
      </c>
      <c r="D15" s="70">
        <v>110715410</v>
      </c>
      <c r="E15" s="71">
        <v>5263270</v>
      </c>
      <c r="G15" s="72" t="s">
        <v>24</v>
      </c>
      <c r="H15" s="73" t="s">
        <v>25</v>
      </c>
      <c r="I15" s="31">
        <v>371786</v>
      </c>
      <c r="J15" s="31">
        <v>294159</v>
      </c>
      <c r="K15" s="74">
        <v>-77627</v>
      </c>
      <c r="M15" s="75" t="s">
        <v>28</v>
      </c>
      <c r="N15" s="63" t="s">
        <v>29</v>
      </c>
      <c r="O15" s="35">
        <v>3000</v>
      </c>
      <c r="P15" s="35">
        <v>1500</v>
      </c>
      <c r="Q15" s="76">
        <v>-1500</v>
      </c>
    </row>
    <row r="16" spans="1:17" s="56" customFormat="1" ht="20.25" customHeight="1">
      <c r="A16" s="69"/>
      <c r="B16" s="34" t="s">
        <v>30</v>
      </c>
      <c r="C16" s="70">
        <v>1400000</v>
      </c>
      <c r="D16" s="70">
        <v>800000</v>
      </c>
      <c r="E16" s="71">
        <v>-600000</v>
      </c>
      <c r="G16" s="77"/>
      <c r="H16" s="73" t="s">
        <v>30</v>
      </c>
      <c r="I16" s="31">
        <v>2800</v>
      </c>
      <c r="J16" s="31">
        <v>2800</v>
      </c>
      <c r="K16" s="74">
        <v>0</v>
      </c>
      <c r="M16" s="75" t="s">
        <v>31</v>
      </c>
      <c r="N16" s="78" t="s">
        <v>31</v>
      </c>
      <c r="O16" s="79">
        <v>11700</v>
      </c>
      <c r="P16" s="79">
        <v>5950</v>
      </c>
      <c r="Q16" s="32">
        <v>-5750</v>
      </c>
    </row>
    <row r="17" spans="1:17" s="56" customFormat="1" ht="20.25" customHeight="1">
      <c r="A17" s="65"/>
      <c r="B17" s="34" t="s">
        <v>26</v>
      </c>
      <c r="C17" s="70">
        <v>23250000</v>
      </c>
      <c r="D17" s="70">
        <v>22750000</v>
      </c>
      <c r="E17" s="71">
        <v>-500000</v>
      </c>
      <c r="G17" s="77"/>
      <c r="H17" s="80" t="s">
        <v>26</v>
      </c>
      <c r="I17" s="31">
        <v>17740</v>
      </c>
      <c r="J17" s="31">
        <v>17740</v>
      </c>
      <c r="K17" s="74">
        <v>0</v>
      </c>
      <c r="M17" s="81" t="s">
        <v>32</v>
      </c>
      <c r="N17" s="41" t="s">
        <v>32</v>
      </c>
      <c r="O17" s="82">
        <v>300</v>
      </c>
      <c r="P17" s="82">
        <v>300</v>
      </c>
      <c r="Q17" s="83">
        <v>0</v>
      </c>
    </row>
    <row r="18" spans="1:17" s="56" customFormat="1" ht="20.25" customHeight="1">
      <c r="A18" s="33" t="s">
        <v>28</v>
      </c>
      <c r="B18" s="34" t="s">
        <v>29</v>
      </c>
      <c r="C18" s="84">
        <v>1200000</v>
      </c>
      <c r="D18" s="84">
        <v>700000</v>
      </c>
      <c r="E18" s="85">
        <v>-500000</v>
      </c>
      <c r="G18" s="86" t="s">
        <v>28</v>
      </c>
      <c r="H18" s="73" t="s">
        <v>29</v>
      </c>
      <c r="I18" s="31">
        <v>4000</v>
      </c>
      <c r="J18" s="31">
        <v>4000</v>
      </c>
      <c r="K18" s="74">
        <v>0</v>
      </c>
      <c r="M18" s="87"/>
    </row>
    <row r="19" spans="1:17" s="56" customFormat="1" ht="20.25" customHeight="1">
      <c r="A19" s="62" t="s">
        <v>31</v>
      </c>
      <c r="B19" s="34" t="s">
        <v>26</v>
      </c>
      <c r="C19" s="70">
        <v>1200000</v>
      </c>
      <c r="D19" s="70">
        <v>1400000</v>
      </c>
      <c r="E19" s="71">
        <v>200000</v>
      </c>
      <c r="G19" s="72" t="s">
        <v>31</v>
      </c>
      <c r="H19" s="73" t="s">
        <v>33</v>
      </c>
      <c r="I19" s="88">
        <v>6100</v>
      </c>
      <c r="J19" s="88">
        <v>5192</v>
      </c>
      <c r="K19" s="68">
        <v>-908</v>
      </c>
    </row>
    <row r="20" spans="1:17" s="56" customFormat="1" ht="20.25" customHeight="1">
      <c r="A20" s="69"/>
      <c r="B20" s="34" t="s">
        <v>34</v>
      </c>
      <c r="C20" s="70">
        <v>17290000</v>
      </c>
      <c r="D20" s="70">
        <v>19828000</v>
      </c>
      <c r="E20" s="71">
        <v>2538000</v>
      </c>
      <c r="G20" s="77"/>
      <c r="H20" s="73" t="s">
        <v>35</v>
      </c>
      <c r="I20" s="88">
        <v>12260</v>
      </c>
      <c r="J20" s="88">
        <v>12260</v>
      </c>
      <c r="K20" s="68">
        <v>0</v>
      </c>
    </row>
    <row r="21" spans="1:17" s="56" customFormat="1" ht="20.25" customHeight="1">
      <c r="A21" s="69"/>
      <c r="B21" s="34" t="s">
        <v>36</v>
      </c>
      <c r="C21" s="70">
        <v>1544000</v>
      </c>
      <c r="D21" s="70">
        <v>2224000</v>
      </c>
      <c r="E21" s="71">
        <v>680000</v>
      </c>
      <c r="G21" s="89"/>
      <c r="H21" s="73" t="s">
        <v>37</v>
      </c>
      <c r="I21" s="88">
        <v>6100</v>
      </c>
      <c r="J21" s="88">
        <v>6100</v>
      </c>
      <c r="K21" s="68">
        <v>0</v>
      </c>
    </row>
    <row r="22" spans="1:17" s="56" customFormat="1" ht="20.25" customHeight="1">
      <c r="A22" s="69"/>
      <c r="B22" s="34" t="s">
        <v>38</v>
      </c>
      <c r="C22" s="70">
        <v>6752000</v>
      </c>
      <c r="D22" s="70">
        <v>7380000</v>
      </c>
      <c r="E22" s="71">
        <v>628000</v>
      </c>
      <c r="G22" s="86" t="s">
        <v>39</v>
      </c>
      <c r="H22" s="73" t="s">
        <v>39</v>
      </c>
      <c r="I22" s="88">
        <v>8500</v>
      </c>
      <c r="J22" s="88">
        <v>5220</v>
      </c>
      <c r="K22" s="90">
        <v>-3280</v>
      </c>
    </row>
    <row r="23" spans="1:17" s="56" customFormat="1" ht="20.25" customHeight="1">
      <c r="A23" s="65"/>
      <c r="B23" s="63" t="s">
        <v>40</v>
      </c>
      <c r="C23" s="70">
        <v>11450000</v>
      </c>
      <c r="D23" s="70">
        <v>8650000</v>
      </c>
      <c r="E23" s="71">
        <v>-2800000</v>
      </c>
      <c r="G23" s="86" t="s">
        <v>41</v>
      </c>
      <c r="H23" s="80" t="s">
        <v>41</v>
      </c>
      <c r="I23" s="91">
        <v>26462</v>
      </c>
      <c r="J23" s="91">
        <v>26462</v>
      </c>
      <c r="K23" s="92">
        <v>0</v>
      </c>
    </row>
    <row r="24" spans="1:17" s="56" customFormat="1" ht="20.25" customHeight="1">
      <c r="A24" s="93" t="s">
        <v>42</v>
      </c>
      <c r="B24" s="34" t="s">
        <v>42</v>
      </c>
      <c r="C24" s="70">
        <v>86860</v>
      </c>
      <c r="D24" s="70">
        <v>489059</v>
      </c>
      <c r="E24" s="71">
        <v>402199</v>
      </c>
      <c r="G24" s="86" t="s">
        <v>42</v>
      </c>
      <c r="H24" s="80" t="s">
        <v>42</v>
      </c>
      <c r="I24" s="88">
        <v>300</v>
      </c>
      <c r="J24" s="88">
        <v>300</v>
      </c>
      <c r="K24" s="68">
        <v>0</v>
      </c>
    </row>
    <row r="25" spans="1:17" s="56" customFormat="1" ht="20.25" customHeight="1">
      <c r="A25" s="81" t="s">
        <v>43</v>
      </c>
      <c r="B25" s="94" t="s">
        <v>43</v>
      </c>
      <c r="C25" s="95">
        <v>420000</v>
      </c>
      <c r="D25" s="95">
        <v>333531</v>
      </c>
      <c r="E25" s="96">
        <v>-86469</v>
      </c>
      <c r="G25" s="86" t="s">
        <v>32</v>
      </c>
      <c r="H25" s="80" t="s">
        <v>32</v>
      </c>
      <c r="I25" s="88">
        <v>200</v>
      </c>
      <c r="J25" s="88">
        <v>200</v>
      </c>
      <c r="K25" s="68">
        <v>0</v>
      </c>
    </row>
    <row r="26" spans="1:17" s="56" customFormat="1" ht="21.95" customHeight="1">
      <c r="A26" s="44"/>
      <c r="B26" s="44"/>
      <c r="C26" s="97"/>
      <c r="D26" s="46"/>
      <c r="E26" s="98"/>
      <c r="G26" s="99" t="s">
        <v>44</v>
      </c>
      <c r="H26" s="80" t="s">
        <v>45</v>
      </c>
      <c r="I26" s="100">
        <v>1000</v>
      </c>
      <c r="J26" s="100">
        <v>1000</v>
      </c>
      <c r="K26" s="92">
        <v>0</v>
      </c>
    </row>
    <row r="27" spans="1:17" s="56" customFormat="1" ht="19.5" customHeight="1">
      <c r="A27" s="1" t="s">
        <v>46</v>
      </c>
      <c r="B27" s="1"/>
      <c r="C27" s="1"/>
      <c r="D27" s="1"/>
      <c r="E27" s="1"/>
      <c r="G27" s="86" t="s">
        <v>47</v>
      </c>
      <c r="H27" s="73" t="s">
        <v>48</v>
      </c>
      <c r="I27" s="88">
        <v>1000</v>
      </c>
      <c r="J27" s="88">
        <v>1000</v>
      </c>
      <c r="K27" s="68">
        <v>0</v>
      </c>
    </row>
    <row r="28" spans="1:17" ht="18.75" customHeight="1">
      <c r="A28" s="1"/>
      <c r="B28" s="1"/>
      <c r="C28" s="1"/>
      <c r="D28" s="1"/>
      <c r="E28" s="1"/>
      <c r="G28" s="101" t="s">
        <v>19</v>
      </c>
      <c r="H28" s="102" t="s">
        <v>16</v>
      </c>
      <c r="I28" s="103">
        <v>0</v>
      </c>
      <c r="J28" s="103">
        <v>16689</v>
      </c>
      <c r="K28" s="104">
        <v>16689</v>
      </c>
    </row>
    <row r="29" spans="1:17" s="56" customFormat="1" ht="16.5" customHeight="1">
      <c r="A29" s="3"/>
      <c r="B29" s="3"/>
      <c r="C29" s="3"/>
      <c r="D29" s="4"/>
      <c r="E29" s="4"/>
      <c r="M29" s="2"/>
      <c r="N29" s="2"/>
      <c r="O29" s="2"/>
      <c r="P29" s="2"/>
      <c r="Q29" s="2"/>
    </row>
    <row r="30" spans="1:17" ht="20.25" customHeight="1">
      <c r="A30" s="5" t="s">
        <v>3</v>
      </c>
      <c r="B30" s="6"/>
      <c r="C30" s="6"/>
      <c r="D30" s="6"/>
      <c r="E30" s="7"/>
    </row>
    <row r="31" spans="1:17" ht="20.25" customHeight="1" thickBot="1">
      <c r="A31" s="8" t="s">
        <v>4</v>
      </c>
      <c r="B31" s="9" t="s">
        <v>5</v>
      </c>
      <c r="C31" s="10" t="s">
        <v>6</v>
      </c>
      <c r="D31" s="11" t="s">
        <v>7</v>
      </c>
      <c r="E31" s="12" t="s">
        <v>8</v>
      </c>
    </row>
    <row r="32" spans="1:17" ht="20.25" customHeight="1" thickTop="1">
      <c r="A32" s="15" t="s">
        <v>9</v>
      </c>
      <c r="B32" s="16"/>
      <c r="C32" s="17">
        <f>SUM(C33:C37)</f>
        <v>21950000</v>
      </c>
      <c r="D32" s="17">
        <f>SUM(D33:D37)</f>
        <v>23500000</v>
      </c>
      <c r="E32" s="18">
        <f>D32-C32</f>
        <v>1550000</v>
      </c>
    </row>
    <row r="33" spans="1:5" ht="20.25" customHeight="1">
      <c r="A33" s="24" t="s">
        <v>10</v>
      </c>
      <c r="B33" s="25" t="s">
        <v>10</v>
      </c>
      <c r="C33" s="26">
        <v>21444000</v>
      </c>
      <c r="D33" s="27">
        <v>21444000</v>
      </c>
      <c r="E33" s="105">
        <v>0</v>
      </c>
    </row>
    <row r="34" spans="1:5" ht="20.25" customHeight="1">
      <c r="A34" s="24" t="s">
        <v>14</v>
      </c>
      <c r="B34" s="25" t="s">
        <v>14</v>
      </c>
      <c r="C34" s="26">
        <v>500000</v>
      </c>
      <c r="D34" s="27">
        <v>300000</v>
      </c>
      <c r="E34" s="28">
        <v>-200000</v>
      </c>
    </row>
    <row r="35" spans="1:5" ht="20.25" customHeight="1">
      <c r="A35" s="24" t="s">
        <v>17</v>
      </c>
      <c r="B35" s="25" t="s">
        <v>17</v>
      </c>
      <c r="C35" s="106">
        <v>0</v>
      </c>
      <c r="D35" s="27">
        <v>1620000</v>
      </c>
      <c r="E35" s="28">
        <v>1620000</v>
      </c>
    </row>
    <row r="36" spans="1:5" ht="20.25" customHeight="1">
      <c r="A36" s="24" t="s">
        <v>19</v>
      </c>
      <c r="B36" s="25" t="s">
        <v>19</v>
      </c>
      <c r="C36" s="26">
        <v>3000</v>
      </c>
      <c r="D36" s="27">
        <v>132369</v>
      </c>
      <c r="E36" s="28">
        <v>129369</v>
      </c>
    </row>
    <row r="37" spans="1:5" ht="20.25" customHeight="1">
      <c r="A37" s="48" t="s">
        <v>21</v>
      </c>
      <c r="B37" s="49" t="s">
        <v>21</v>
      </c>
      <c r="C37" s="50">
        <v>3000</v>
      </c>
      <c r="D37" s="51">
        <v>3631</v>
      </c>
      <c r="E37" s="52">
        <v>631</v>
      </c>
    </row>
    <row r="38" spans="1:5" ht="20.25" customHeight="1">
      <c r="A38" s="44"/>
      <c r="B38" s="44"/>
      <c r="C38" s="45"/>
      <c r="D38" s="46"/>
      <c r="E38" s="47"/>
    </row>
    <row r="39" spans="1:5" ht="20.25" customHeight="1">
      <c r="A39" s="5" t="s">
        <v>22</v>
      </c>
      <c r="B39" s="6"/>
      <c r="C39" s="6"/>
      <c r="D39" s="6"/>
      <c r="E39" s="7"/>
    </row>
    <row r="40" spans="1:5" ht="20.25" customHeight="1" thickBot="1">
      <c r="A40" s="59" t="s">
        <v>4</v>
      </c>
      <c r="B40" s="60" t="s">
        <v>5</v>
      </c>
      <c r="C40" s="13" t="s">
        <v>6</v>
      </c>
      <c r="D40" s="14" t="s">
        <v>7</v>
      </c>
      <c r="E40" s="61" t="s">
        <v>8</v>
      </c>
    </row>
    <row r="41" spans="1:5" ht="20.25" customHeight="1" thickTop="1">
      <c r="A41" s="15" t="s">
        <v>23</v>
      </c>
      <c r="B41" s="16"/>
      <c r="C41" s="64">
        <f>SUM(C42:C44)</f>
        <v>21950000</v>
      </c>
      <c r="D41" s="64">
        <f>SUM(D42:D44)</f>
        <v>23500000</v>
      </c>
      <c r="E41" s="18">
        <f>D41-C41</f>
        <v>1550000</v>
      </c>
    </row>
    <row r="42" spans="1:5" ht="20.25" customHeight="1">
      <c r="A42" s="107" t="s">
        <v>24</v>
      </c>
      <c r="B42" s="108" t="s">
        <v>26</v>
      </c>
      <c r="C42" s="70">
        <v>16800</v>
      </c>
      <c r="D42" s="70">
        <v>430185</v>
      </c>
      <c r="E42" s="71">
        <v>413385</v>
      </c>
    </row>
    <row r="43" spans="1:5" ht="20.25" customHeight="1">
      <c r="A43" s="109" t="s">
        <v>31</v>
      </c>
      <c r="B43" s="108" t="s">
        <v>34</v>
      </c>
      <c r="C43" s="70">
        <v>21930200</v>
      </c>
      <c r="D43" s="70">
        <v>23064000</v>
      </c>
      <c r="E43" s="71">
        <v>1133800</v>
      </c>
    </row>
    <row r="44" spans="1:5" ht="20.25" customHeight="1">
      <c r="A44" s="110" t="s">
        <v>43</v>
      </c>
      <c r="B44" s="94" t="s">
        <v>43</v>
      </c>
      <c r="C44" s="95">
        <v>3000</v>
      </c>
      <c r="D44" s="95">
        <v>5815</v>
      </c>
      <c r="E44" s="96">
        <v>3000</v>
      </c>
    </row>
  </sheetData>
  <mergeCells count="21">
    <mergeCell ref="D29:E29"/>
    <mergeCell ref="A30:E30"/>
    <mergeCell ref="A39:E39"/>
    <mergeCell ref="M13:M14"/>
    <mergeCell ref="A15:A17"/>
    <mergeCell ref="G15:G17"/>
    <mergeCell ref="A19:A23"/>
    <mergeCell ref="G19:G21"/>
    <mergeCell ref="A27:E28"/>
    <mergeCell ref="A3:E3"/>
    <mergeCell ref="G3:K3"/>
    <mergeCell ref="M3:Q3"/>
    <mergeCell ref="M10:Q10"/>
    <mergeCell ref="A12:E12"/>
    <mergeCell ref="G12:K12"/>
    <mergeCell ref="A1:E1"/>
    <mergeCell ref="G1:K1"/>
    <mergeCell ref="M1:Q1"/>
    <mergeCell ref="D2:E2"/>
    <mergeCell ref="J2:K2"/>
    <mergeCell ref="P2:Q2"/>
  </mergeCells>
  <phoneticPr fontId="4" type="noConversion"/>
  <pageMargins left="0.59055118110236227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참좋은</vt:lpstr>
    </vt:vector>
  </TitlesOfParts>
  <Company>PowerCom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PowerUser</dc:creator>
  <cp:lastModifiedBy>PowerUser</cp:lastModifiedBy>
  <dcterms:created xsi:type="dcterms:W3CDTF">2015-07-28T06:18:46Z</dcterms:created>
  <dcterms:modified xsi:type="dcterms:W3CDTF">2015-07-28T06:19:36Z</dcterms:modified>
</cp:coreProperties>
</file>