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7085" windowHeight="7935"/>
  </bookViews>
  <sheets>
    <sheet name="우리집" sheetId="1" r:id="rId1"/>
  </sheets>
  <calcPr calcId="125725"/>
</workbook>
</file>

<file path=xl/calcChain.xml><?xml version="1.0" encoding="utf-8"?>
<calcChain xmlns="http://schemas.openxmlformats.org/spreadsheetml/2006/main">
  <c r="E24" i="1"/>
  <c r="E23"/>
  <c r="E22"/>
  <c r="E21"/>
  <c r="E20"/>
  <c r="E19"/>
  <c r="E18"/>
  <c r="E17"/>
  <c r="E16"/>
  <c r="D15"/>
  <c r="E15" s="1"/>
  <c r="C15"/>
  <c r="E11"/>
  <c r="E10"/>
  <c r="E9"/>
  <c r="E8"/>
  <c r="E7"/>
  <c r="E6"/>
  <c r="E5" s="1"/>
  <c r="D5"/>
  <c r="C5"/>
</calcChain>
</file>

<file path=xl/sharedStrings.xml><?xml version="1.0" encoding="utf-8"?>
<sst xmlns="http://schemas.openxmlformats.org/spreadsheetml/2006/main" count="43" uniqueCount="36">
  <si>
    <t>참좋은우리집</t>
    <phoneticPr fontId="4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</si>
  <si>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</si>
  <si>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</si>
  <si>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</si>
  <si>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2014년 예산(A)</t>
    <phoneticPr fontId="5" type="noConversion"/>
  </si>
  <si>
    <t>2014년 결산(B)</t>
    <phoneticPr fontId="5" type="noConversion"/>
  </si>
  <si>
    <t>증 감(B-A)</t>
    <phoneticPr fontId="5" type="noConversion"/>
  </si>
  <si>
    <t>총        계</t>
    <phoneticPr fontId="5" type="noConversion"/>
  </si>
  <si>
    <t>01입소자부담금수입</t>
    <phoneticPr fontId="5" type="noConversion"/>
  </si>
  <si>
    <t>입소비용수입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</si>
  <si>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</si>
  <si>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</si>
  <si>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</si>
  <si>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</si>
  <si>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</si>
  <si>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</si>
  <si>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</si>
  <si>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</si>
  <si>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</si>
  <si>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</si>
  <si>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</si>
  <si>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</si>
  <si>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</si>
  <si>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</si>
  <si>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</si>
  <si>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</si>
  <si>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</si>
  <si>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</si>
  <si>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</si>
  <si>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</si>
  <si>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</si>
  <si>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</si>
  <si>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08예   비   비</t>
    <phoneticPr fontId="5" type="noConversion"/>
  </si>
  <si>
    <t>예비비</t>
    <phoneticPr fontId="5" type="noConversion"/>
  </si>
  <si>
    <t>차기년도이월금</t>
    <phoneticPr fontId="5" type="noConversion"/>
  </si>
  <si>
    <t>2014년 결산 총괄내역서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</si>
</sst>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3" fontId="3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2" fillId="0" borderId="0" xfId="1" applyNumberForma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/>
    </xf>
    <xf numFmtId="3" fontId="5" fillId="0" borderId="0" xfId="1" applyNumberFormat="1" applyFont="1">
      <alignment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 shrinkToFit="1"/>
    </xf>
    <xf numFmtId="3" fontId="7" fillId="0" borderId="7" xfId="1" applyNumberFormat="1" applyFont="1" applyBorder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1" xfId="1" applyNumberFormat="1" applyFont="1" applyBorder="1" applyAlignment="1">
      <alignment horizontal="right" vertical="center"/>
    </xf>
    <xf numFmtId="3" fontId="9" fillId="0" borderId="0" xfId="1" applyNumberFormat="1" applyFont="1">
      <alignment vertical="center"/>
    </xf>
    <xf numFmtId="3" fontId="8" fillId="0" borderId="12" xfId="1" applyNumberFormat="1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right" vertical="center"/>
    </xf>
    <xf numFmtId="3" fontId="8" fillId="0" borderId="15" xfId="1" applyNumberFormat="1" applyFont="1" applyBorder="1">
      <alignment vertical="center"/>
    </xf>
    <xf numFmtId="3" fontId="8" fillId="0" borderId="16" xfId="1" applyNumberFormat="1" applyFont="1" applyBorder="1" applyAlignment="1">
      <alignment horizontal="right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19" xfId="1" applyNumberFormat="1" applyFont="1" applyBorder="1" applyAlignment="1">
      <alignment horizontal="righ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right" vertical="center"/>
    </xf>
    <xf numFmtId="3" fontId="8" fillId="0" borderId="22" xfId="1" applyNumberFormat="1" applyFont="1" applyBorder="1">
      <alignment vertical="center"/>
    </xf>
    <xf numFmtId="3" fontId="8" fillId="0" borderId="23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0" xfId="1" applyNumberFormat="1" applyFont="1" applyBorder="1">
      <alignment vertical="center"/>
    </xf>
    <xf numFmtId="3" fontId="7" fillId="0" borderId="10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14" xfId="1" applyNumberFormat="1" applyFont="1" applyBorder="1">
      <alignment vertical="center"/>
    </xf>
    <xf numFmtId="3" fontId="7" fillId="0" borderId="16" xfId="1" applyNumberFormat="1" applyFont="1" applyBorder="1" applyAlignment="1">
      <alignment vertical="center"/>
    </xf>
    <xf numFmtId="3" fontId="8" fillId="0" borderId="24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vertical="center"/>
    </xf>
    <xf numFmtId="3" fontId="8" fillId="0" borderId="19" xfId="1" applyNumberFormat="1" applyFont="1" applyBorder="1" applyAlignment="1">
      <alignment vertical="center"/>
    </xf>
    <xf numFmtId="3" fontId="8" fillId="0" borderId="19" xfId="1" applyNumberFormat="1" applyFont="1" applyBorder="1">
      <alignment vertical="center"/>
    </xf>
    <xf numFmtId="3" fontId="7" fillId="0" borderId="26" xfId="1" applyNumberFormat="1" applyFont="1" applyBorder="1" applyAlignment="1">
      <alignment vertical="center"/>
    </xf>
    <xf numFmtId="3" fontId="8" fillId="0" borderId="22" xfId="1" applyNumberFormat="1" applyFont="1" applyBorder="1" applyAlignment="1">
      <alignment vertical="center"/>
    </xf>
    <xf numFmtId="3" fontId="7" fillId="0" borderId="23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G7" sqref="G7"/>
    </sheetView>
  </sheetViews>
  <sheetFormatPr defaultRowHeight="13.5"/>
  <cols>
    <col min="1" max="1" width="17.5" style="8" customWidth="1"/>
    <col min="2" max="2" width="16.875" style="8" customWidth="1"/>
    <col min="3" max="3" width="16.25" style="8" customWidth="1"/>
    <col min="4" max="4" width="16.5" style="8" customWidth="1"/>
    <col min="5" max="5" width="15.875" style="8" customWidth="1"/>
    <col min="6" max="10" width="15.5" style="8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>
      <c r="A1" s="1" t="s">
        <v>35</v>
      </c>
      <c r="B1" s="1"/>
      <c r="C1" s="1"/>
      <c r="D1" s="1"/>
      <c r="E1" s="1"/>
      <c r="F1" s="2"/>
      <c r="G1" s="2"/>
      <c r="H1" s="2"/>
      <c r="I1" s="2"/>
      <c r="J1" s="2"/>
    </row>
    <row r="2" spans="1:10" ht="15" customHeight="1">
      <c r="A2" s="2"/>
      <c r="B2" s="2"/>
      <c r="C2" s="2"/>
      <c r="D2" s="2"/>
      <c r="E2" s="4" t="s">
        <v>0</v>
      </c>
      <c r="F2" s="2"/>
      <c r="G2" s="2"/>
      <c r="H2" s="2"/>
      <c r="I2" s="2"/>
      <c r="J2" s="2"/>
    </row>
    <row r="3" spans="1:10" ht="21.95" customHeight="1">
      <c r="A3" s="5" t="s">
        <v>1</v>
      </c>
      <c r="B3" s="6"/>
      <c r="C3" s="6"/>
      <c r="D3" s="6"/>
      <c r="E3" s="7"/>
    </row>
    <row r="4" spans="1:10" ht="21.95" customHeight="1" thickBot="1">
      <c r="A4" s="9" t="s">
        <v>2</v>
      </c>
      <c r="B4" s="10" t="s">
        <v>3</v>
      </c>
      <c r="C4" s="11" t="s">
        <v>4</v>
      </c>
      <c r="D4" s="12" t="s">
        <v>5</v>
      </c>
      <c r="E4" s="13" t="s">
        <v>6</v>
      </c>
    </row>
    <row r="5" spans="1:10" s="18" customFormat="1" ht="21" customHeight="1" thickTop="1">
      <c r="A5" s="14" t="s">
        <v>7</v>
      </c>
      <c r="B5" s="15"/>
      <c r="C5" s="16">
        <f>SUM(C6:C11)</f>
        <v>148741814</v>
      </c>
      <c r="D5" s="16">
        <f>SUM(D6:D11)</f>
        <v>112678554</v>
      </c>
      <c r="E5" s="17">
        <f>SUM(E6:E11)</f>
        <v>-36063260</v>
      </c>
    </row>
    <row r="6" spans="1:10" ht="21" customHeight="1">
      <c r="A6" s="19" t="s">
        <v>8</v>
      </c>
      <c r="B6" s="20" t="s">
        <v>9</v>
      </c>
      <c r="C6" s="21">
        <v>33300690</v>
      </c>
      <c r="D6" s="22">
        <v>31290200</v>
      </c>
      <c r="E6" s="23">
        <f>D6-C6</f>
        <v>-2010490</v>
      </c>
    </row>
    <row r="7" spans="1:10" ht="21" customHeight="1">
      <c r="A7" s="19" t="s">
        <v>10</v>
      </c>
      <c r="B7" s="20" t="s">
        <v>11</v>
      </c>
      <c r="C7" s="21">
        <v>48683760</v>
      </c>
      <c r="D7" s="22">
        <v>48819000</v>
      </c>
      <c r="E7" s="23">
        <f t="shared" ref="E7:E11" si="0">D7-C7</f>
        <v>135240</v>
      </c>
    </row>
    <row r="8" spans="1:10" ht="21" customHeight="1">
      <c r="A8" s="19" t="s">
        <v>12</v>
      </c>
      <c r="B8" s="20" t="s">
        <v>13</v>
      </c>
      <c r="C8" s="21">
        <v>32177000</v>
      </c>
      <c r="D8" s="22">
        <v>9422000</v>
      </c>
      <c r="E8" s="23">
        <f t="shared" si="0"/>
        <v>-22755000</v>
      </c>
    </row>
    <row r="9" spans="1:10" ht="21" customHeight="1">
      <c r="A9" s="24" t="s">
        <v>14</v>
      </c>
      <c r="B9" s="25" t="s">
        <v>15</v>
      </c>
      <c r="C9" s="26">
        <v>20000000</v>
      </c>
      <c r="D9" s="21">
        <v>9800000</v>
      </c>
      <c r="E9" s="23">
        <f t="shared" si="0"/>
        <v>-10200000</v>
      </c>
    </row>
    <row r="10" spans="1:10" ht="21" customHeight="1">
      <c r="A10" s="24" t="s">
        <v>16</v>
      </c>
      <c r="B10" s="25" t="s">
        <v>17</v>
      </c>
      <c r="C10" s="26">
        <v>13330364</v>
      </c>
      <c r="D10" s="22">
        <v>13330364</v>
      </c>
      <c r="E10" s="23">
        <f t="shared" si="0"/>
        <v>0</v>
      </c>
    </row>
    <row r="11" spans="1:10" ht="21" customHeight="1">
      <c r="A11" s="27" t="s">
        <v>18</v>
      </c>
      <c r="B11" s="28" t="s">
        <v>19</v>
      </c>
      <c r="C11" s="29">
        <v>1250000</v>
      </c>
      <c r="D11" s="30">
        <v>16990</v>
      </c>
      <c r="E11" s="31">
        <f t="shared" si="0"/>
        <v>-1233010</v>
      </c>
    </row>
    <row r="12" spans="1:10" ht="21" customHeight="1">
      <c r="A12" s="32"/>
      <c r="B12" s="32"/>
      <c r="C12" s="33"/>
      <c r="D12" s="34"/>
      <c r="E12" s="33"/>
    </row>
    <row r="13" spans="1:10" s="8" customFormat="1" ht="21" customHeight="1">
      <c r="A13" s="5" t="s">
        <v>20</v>
      </c>
      <c r="B13" s="6"/>
      <c r="C13" s="6"/>
      <c r="D13" s="6"/>
      <c r="E13" s="7"/>
    </row>
    <row r="14" spans="1:10" s="8" customFormat="1" ht="21" customHeight="1" thickBot="1">
      <c r="A14" s="9" t="s">
        <v>2</v>
      </c>
      <c r="B14" s="10" t="s">
        <v>3</v>
      </c>
      <c r="C14" s="11" t="s">
        <v>4</v>
      </c>
      <c r="D14" s="12" t="s">
        <v>5</v>
      </c>
      <c r="E14" s="13" t="s">
        <v>6</v>
      </c>
    </row>
    <row r="15" spans="1:10" s="8" customFormat="1" ht="21" customHeight="1" thickTop="1">
      <c r="A15" s="14" t="s">
        <v>21</v>
      </c>
      <c r="B15" s="15"/>
      <c r="C15" s="35">
        <f>SUM(C16:C23)</f>
        <v>148741814</v>
      </c>
      <c r="D15" s="35">
        <f>SUM(D16:D24)</f>
        <v>112678554</v>
      </c>
      <c r="E15" s="36">
        <f>D15-C15</f>
        <v>-36063260</v>
      </c>
    </row>
    <row r="16" spans="1:10" s="8" customFormat="1" ht="21" customHeight="1">
      <c r="A16" s="37" t="s">
        <v>22</v>
      </c>
      <c r="B16" s="25" t="s">
        <v>23</v>
      </c>
      <c r="C16" s="26">
        <v>83762350</v>
      </c>
      <c r="D16" s="38">
        <v>68434760</v>
      </c>
      <c r="E16" s="39">
        <f t="shared" ref="E16:E24" si="1">D16-C16</f>
        <v>-15327590</v>
      </c>
    </row>
    <row r="17" spans="1:5" s="8" customFormat="1" ht="21" customHeight="1">
      <c r="A17" s="40"/>
      <c r="B17" s="41" t="s">
        <v>24</v>
      </c>
      <c r="C17" s="26">
        <v>2700000</v>
      </c>
      <c r="D17" s="38">
        <v>228000</v>
      </c>
      <c r="E17" s="39">
        <f t="shared" si="1"/>
        <v>-2472000</v>
      </c>
    </row>
    <row r="18" spans="1:5" s="8" customFormat="1" ht="21" customHeight="1">
      <c r="A18" s="42"/>
      <c r="B18" s="43" t="s">
        <v>25</v>
      </c>
      <c r="C18" s="26">
        <v>12240000</v>
      </c>
      <c r="D18" s="38">
        <v>7609674</v>
      </c>
      <c r="E18" s="39">
        <f t="shared" si="1"/>
        <v>-4630326</v>
      </c>
    </row>
    <row r="19" spans="1:5" s="8" customFormat="1" ht="21" customHeight="1">
      <c r="A19" s="19" t="s">
        <v>26</v>
      </c>
      <c r="B19" s="20" t="s">
        <v>27</v>
      </c>
      <c r="C19" s="44">
        <v>7000000</v>
      </c>
      <c r="D19" s="38">
        <v>3380475</v>
      </c>
      <c r="E19" s="39">
        <f t="shared" si="1"/>
        <v>-3619525</v>
      </c>
    </row>
    <row r="20" spans="1:5" s="8" customFormat="1" ht="21" customHeight="1">
      <c r="A20" s="37" t="s">
        <v>28</v>
      </c>
      <c r="B20" s="20" t="s">
        <v>25</v>
      </c>
      <c r="C20" s="44">
        <v>30460000</v>
      </c>
      <c r="D20" s="38">
        <v>17867820</v>
      </c>
      <c r="E20" s="39">
        <f t="shared" si="1"/>
        <v>-12592180</v>
      </c>
    </row>
    <row r="21" spans="1:5" s="8" customFormat="1" ht="21" customHeight="1">
      <c r="A21" s="42"/>
      <c r="B21" s="20" t="s">
        <v>29</v>
      </c>
      <c r="C21" s="44">
        <v>8160000</v>
      </c>
      <c r="D21" s="38">
        <v>5738990</v>
      </c>
      <c r="E21" s="39">
        <f t="shared" si="1"/>
        <v>-2421010</v>
      </c>
    </row>
    <row r="22" spans="1:5" s="8" customFormat="1" ht="21" customHeight="1">
      <c r="A22" s="19" t="s">
        <v>30</v>
      </c>
      <c r="B22" s="20" t="s">
        <v>31</v>
      </c>
      <c r="C22" s="44">
        <v>493000</v>
      </c>
      <c r="D22" s="38">
        <v>175000</v>
      </c>
      <c r="E22" s="39">
        <f t="shared" si="1"/>
        <v>-318000</v>
      </c>
    </row>
    <row r="23" spans="1:5" s="8" customFormat="1" ht="21" customHeight="1">
      <c r="A23" s="24" t="s">
        <v>32</v>
      </c>
      <c r="B23" s="25" t="s">
        <v>33</v>
      </c>
      <c r="C23" s="45">
        <v>3926464</v>
      </c>
      <c r="D23" s="46">
        <v>0</v>
      </c>
      <c r="E23" s="47">
        <f t="shared" si="1"/>
        <v>-3926464</v>
      </c>
    </row>
    <row r="24" spans="1:5" s="8" customFormat="1" ht="21" customHeight="1">
      <c r="A24" s="27" t="s">
        <v>17</v>
      </c>
      <c r="B24" s="28" t="s">
        <v>34</v>
      </c>
      <c r="C24" s="48">
        <v>0</v>
      </c>
      <c r="D24" s="30">
        <v>9243835</v>
      </c>
      <c r="E24" s="49">
        <f t="shared" si="1"/>
        <v>9243835</v>
      </c>
    </row>
    <row r="25" spans="1:5" s="8" customFormat="1" ht="21.95" customHeight="1">
      <c r="A25" s="32"/>
      <c r="B25" s="32"/>
      <c r="C25" s="50"/>
      <c r="D25" s="34"/>
      <c r="E25" s="51"/>
    </row>
    <row r="26" spans="1:5" s="8" customFormat="1" ht="12">
      <c r="B26" s="43"/>
      <c r="C26" s="43"/>
      <c r="D26" s="43"/>
    </row>
    <row r="27" spans="1:5" s="8" customFormat="1" ht="24.75" customHeight="1">
      <c r="B27" s="52"/>
      <c r="C27" s="52"/>
      <c r="D27" s="53"/>
    </row>
  </sheetData>
  <mergeCells count="5">
    <mergeCell ref="A1:E1"/>
    <mergeCell ref="A3:E3"/>
    <mergeCell ref="A13:E13"/>
    <mergeCell ref="A16:A18"/>
    <mergeCell ref="A20:A21"/>
  </mergeCells>
  <phoneticPr fontId="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우리집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2015-03-24T02:14:12Z</dcterms:created>
  <dcterms:modified xsi:type="dcterms:W3CDTF">2015-03-24T02:14:29Z</dcterms:modified>
</cp:coreProperties>
</file>